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SP. DA MULHER DO RECIFE JUL.2020 (PREST. DE CONTAS)\CGM\ANEXO XLSX\"/>
    </mc:Choice>
  </mc:AlternateContent>
  <xr:revisionPtr revIDLastSave="0" documentId="8_{14119950-9E08-4517-AD39-A0EBC65BF5D3}" xr6:coauthVersionLast="45" xr6:coauthVersionMax="45" xr10:uidLastSave="{00000000-0000-0000-0000-000000000000}"/>
  <bookViews>
    <workbookView xWindow="-120" yWindow="-120" windowWidth="20730" windowHeight="11160" xr2:uid="{16337620-CEA9-43B6-AB37-E0C1FFD647BA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84" i="1" l="1"/>
  <c r="J484" i="1"/>
  <c r="I484" i="1"/>
  <c r="H484" i="1"/>
  <c r="G484" i="1"/>
  <c r="F484" i="1"/>
  <c r="K484" i="1" s="1"/>
  <c r="E484" i="1"/>
  <c r="D484" i="1"/>
  <c r="C484" i="1"/>
  <c r="B484" i="1"/>
  <c r="A484" i="1"/>
  <c r="L483" i="1"/>
  <c r="J483" i="1"/>
  <c r="I483" i="1"/>
  <c r="H483" i="1"/>
  <c r="G483" i="1"/>
  <c r="F483" i="1"/>
  <c r="K483" i="1" s="1"/>
  <c r="E483" i="1"/>
  <c r="D483" i="1"/>
  <c r="C483" i="1"/>
  <c r="B483" i="1"/>
  <c r="A483" i="1"/>
  <c r="L482" i="1"/>
  <c r="J482" i="1"/>
  <c r="I482" i="1"/>
  <c r="H482" i="1"/>
  <c r="G482" i="1"/>
  <c r="F482" i="1"/>
  <c r="K482" i="1" s="1"/>
  <c r="E482" i="1"/>
  <c r="D482" i="1"/>
  <c r="C482" i="1"/>
  <c r="B482" i="1"/>
  <c r="A482" i="1"/>
  <c r="L481" i="1"/>
  <c r="J481" i="1"/>
  <c r="I481" i="1"/>
  <c r="H481" i="1"/>
  <c r="G481" i="1"/>
  <c r="F481" i="1"/>
  <c r="K481" i="1" s="1"/>
  <c r="E481" i="1"/>
  <c r="D481" i="1"/>
  <c r="C481" i="1"/>
  <c r="B481" i="1"/>
  <c r="A481" i="1"/>
  <c r="L480" i="1"/>
  <c r="J480" i="1"/>
  <c r="I480" i="1"/>
  <c r="H480" i="1"/>
  <c r="G480" i="1"/>
  <c r="F480" i="1"/>
  <c r="K480" i="1" s="1"/>
  <c r="E480" i="1"/>
  <c r="D480" i="1"/>
  <c r="C480" i="1"/>
  <c r="B480" i="1"/>
  <c r="A480" i="1"/>
  <c r="L479" i="1"/>
  <c r="J479" i="1"/>
  <c r="I479" i="1"/>
  <c r="H479" i="1"/>
  <c r="G479" i="1"/>
  <c r="F479" i="1"/>
  <c r="K479" i="1" s="1"/>
  <c r="E479" i="1"/>
  <c r="D479" i="1"/>
  <c r="C479" i="1"/>
  <c r="B479" i="1"/>
  <c r="A479" i="1"/>
  <c r="L478" i="1"/>
  <c r="J478" i="1"/>
  <c r="I478" i="1"/>
  <c r="H478" i="1"/>
  <c r="G478" i="1"/>
  <c r="F478" i="1"/>
  <c r="K478" i="1" s="1"/>
  <c r="E478" i="1"/>
  <c r="D478" i="1"/>
  <c r="C478" i="1"/>
  <c r="B478" i="1"/>
  <c r="A478" i="1"/>
  <c r="L477" i="1"/>
  <c r="J477" i="1"/>
  <c r="I477" i="1"/>
  <c r="H477" i="1"/>
  <c r="G477" i="1"/>
  <c r="F477" i="1"/>
  <c r="K477" i="1" s="1"/>
  <c r="E477" i="1"/>
  <c r="D477" i="1"/>
  <c r="C477" i="1"/>
  <c r="B477" i="1"/>
  <c r="A477" i="1"/>
  <c r="L476" i="1"/>
  <c r="J476" i="1"/>
  <c r="I476" i="1"/>
  <c r="H476" i="1"/>
  <c r="G476" i="1"/>
  <c r="F476" i="1"/>
  <c r="K476" i="1" s="1"/>
  <c r="E476" i="1"/>
  <c r="D476" i="1"/>
  <c r="C476" i="1"/>
  <c r="B476" i="1"/>
  <c r="A476" i="1"/>
  <c r="L475" i="1"/>
  <c r="J475" i="1"/>
  <c r="I475" i="1"/>
  <c r="H475" i="1"/>
  <c r="G475" i="1"/>
  <c r="F475" i="1"/>
  <c r="K475" i="1" s="1"/>
  <c r="E475" i="1"/>
  <c r="D475" i="1"/>
  <c r="C475" i="1"/>
  <c r="B475" i="1"/>
  <c r="A475" i="1"/>
  <c r="L474" i="1"/>
  <c r="J474" i="1"/>
  <c r="I474" i="1"/>
  <c r="H474" i="1"/>
  <c r="G474" i="1"/>
  <c r="F474" i="1"/>
  <c r="K474" i="1" s="1"/>
  <c r="E474" i="1"/>
  <c r="D474" i="1"/>
  <c r="C474" i="1"/>
  <c r="B474" i="1"/>
  <c r="A474" i="1"/>
  <c r="L473" i="1"/>
  <c r="J473" i="1"/>
  <c r="I473" i="1"/>
  <c r="H473" i="1"/>
  <c r="G473" i="1"/>
  <c r="F473" i="1"/>
  <c r="K473" i="1" s="1"/>
  <c r="E473" i="1"/>
  <c r="D473" i="1"/>
  <c r="C473" i="1"/>
  <c r="B473" i="1"/>
  <c r="A473" i="1"/>
  <c r="L472" i="1"/>
  <c r="J472" i="1"/>
  <c r="I472" i="1"/>
  <c r="H472" i="1"/>
  <c r="G472" i="1"/>
  <c r="F472" i="1"/>
  <c r="K472" i="1" s="1"/>
  <c r="E472" i="1"/>
  <c r="D472" i="1"/>
  <c r="C472" i="1"/>
  <c r="B472" i="1"/>
  <c r="A472" i="1"/>
  <c r="L471" i="1"/>
  <c r="J471" i="1"/>
  <c r="I471" i="1"/>
  <c r="H471" i="1"/>
  <c r="G471" i="1"/>
  <c r="F471" i="1"/>
  <c r="K471" i="1" s="1"/>
  <c r="E471" i="1"/>
  <c r="D471" i="1"/>
  <c r="C471" i="1"/>
  <c r="B471" i="1"/>
  <c r="A471" i="1"/>
  <c r="L470" i="1"/>
  <c r="J470" i="1"/>
  <c r="I470" i="1"/>
  <c r="H470" i="1"/>
  <c r="G470" i="1"/>
  <c r="F470" i="1"/>
  <c r="K470" i="1" s="1"/>
  <c r="E470" i="1"/>
  <c r="D470" i="1"/>
  <c r="C470" i="1"/>
  <c r="B470" i="1"/>
  <c r="A470" i="1"/>
  <c r="L469" i="1"/>
  <c r="J469" i="1"/>
  <c r="I469" i="1"/>
  <c r="H469" i="1"/>
  <c r="G469" i="1"/>
  <c r="F469" i="1"/>
  <c r="K469" i="1" s="1"/>
  <c r="E469" i="1"/>
  <c r="D469" i="1"/>
  <c r="C469" i="1"/>
  <c r="B469" i="1"/>
  <c r="A469" i="1"/>
  <c r="L468" i="1"/>
  <c r="J468" i="1"/>
  <c r="I468" i="1"/>
  <c r="H468" i="1"/>
  <c r="G468" i="1"/>
  <c r="F468" i="1"/>
  <c r="K468" i="1" s="1"/>
  <c r="E468" i="1"/>
  <c r="D468" i="1"/>
  <c r="C468" i="1"/>
  <c r="B468" i="1"/>
  <c r="A468" i="1"/>
  <c r="L467" i="1"/>
  <c r="J467" i="1"/>
  <c r="I467" i="1"/>
  <c r="H467" i="1"/>
  <c r="G467" i="1"/>
  <c r="F467" i="1"/>
  <c r="K467" i="1" s="1"/>
  <c r="E467" i="1"/>
  <c r="D467" i="1"/>
  <c r="C467" i="1"/>
  <c r="B467" i="1"/>
  <c r="A467" i="1"/>
  <c r="L466" i="1"/>
  <c r="J466" i="1"/>
  <c r="I466" i="1"/>
  <c r="H466" i="1"/>
  <c r="G466" i="1"/>
  <c r="F466" i="1"/>
  <c r="K466" i="1" s="1"/>
  <c r="E466" i="1"/>
  <c r="D466" i="1"/>
  <c r="C466" i="1"/>
  <c r="B466" i="1"/>
  <c r="A466" i="1"/>
  <c r="L465" i="1"/>
  <c r="J465" i="1"/>
  <c r="I465" i="1"/>
  <c r="H465" i="1"/>
  <c r="G465" i="1"/>
  <c r="F465" i="1"/>
  <c r="K465" i="1" s="1"/>
  <c r="E465" i="1"/>
  <c r="D465" i="1"/>
  <c r="C465" i="1"/>
  <c r="B465" i="1"/>
  <c r="A465" i="1"/>
  <c r="L464" i="1"/>
  <c r="J464" i="1"/>
  <c r="I464" i="1"/>
  <c r="H464" i="1"/>
  <c r="G464" i="1"/>
  <c r="F464" i="1"/>
  <c r="K464" i="1" s="1"/>
  <c r="E464" i="1"/>
  <c r="D464" i="1"/>
  <c r="C464" i="1"/>
  <c r="B464" i="1"/>
  <c r="A464" i="1"/>
  <c r="L463" i="1"/>
  <c r="J463" i="1"/>
  <c r="I463" i="1"/>
  <c r="H463" i="1"/>
  <c r="G463" i="1"/>
  <c r="F463" i="1"/>
  <c r="K463" i="1" s="1"/>
  <c r="E463" i="1"/>
  <c r="D463" i="1"/>
  <c r="C463" i="1"/>
  <c r="B463" i="1"/>
  <c r="A463" i="1"/>
  <c r="L462" i="1"/>
  <c r="J462" i="1"/>
  <c r="I462" i="1"/>
  <c r="H462" i="1"/>
  <c r="G462" i="1"/>
  <c r="F462" i="1"/>
  <c r="K462" i="1" s="1"/>
  <c r="E462" i="1"/>
  <c r="D462" i="1"/>
  <c r="C462" i="1"/>
  <c r="B462" i="1"/>
  <c r="A462" i="1"/>
  <c r="L461" i="1"/>
  <c r="J461" i="1"/>
  <c r="I461" i="1"/>
  <c r="H461" i="1"/>
  <c r="G461" i="1"/>
  <c r="F461" i="1"/>
  <c r="K461" i="1" s="1"/>
  <c r="E461" i="1"/>
  <c r="D461" i="1"/>
  <c r="C461" i="1"/>
  <c r="B461" i="1"/>
  <c r="A461" i="1"/>
  <c r="L460" i="1"/>
  <c r="J460" i="1"/>
  <c r="I460" i="1"/>
  <c r="H460" i="1"/>
  <c r="G460" i="1"/>
  <c r="F460" i="1"/>
  <c r="K460" i="1" s="1"/>
  <c r="E460" i="1"/>
  <c r="D460" i="1"/>
  <c r="C460" i="1"/>
  <c r="B460" i="1"/>
  <c r="A460" i="1"/>
  <c r="L459" i="1"/>
  <c r="J459" i="1"/>
  <c r="I459" i="1"/>
  <c r="H459" i="1"/>
  <c r="G459" i="1"/>
  <c r="F459" i="1"/>
  <c r="K459" i="1" s="1"/>
  <c r="E459" i="1"/>
  <c r="D459" i="1"/>
  <c r="C459" i="1"/>
  <c r="B459" i="1"/>
  <c r="A459" i="1"/>
  <c r="L458" i="1"/>
  <c r="J458" i="1"/>
  <c r="I458" i="1"/>
  <c r="H458" i="1"/>
  <c r="G458" i="1"/>
  <c r="F458" i="1"/>
  <c r="K458" i="1" s="1"/>
  <c r="E458" i="1"/>
  <c r="C458" i="1"/>
  <c r="B458" i="1"/>
  <c r="A458" i="1"/>
  <c r="L457" i="1"/>
  <c r="J457" i="1"/>
  <c r="I457" i="1"/>
  <c r="H457" i="1"/>
  <c r="G457" i="1"/>
  <c r="F457" i="1"/>
  <c r="K457" i="1" s="1"/>
  <c r="E457" i="1"/>
  <c r="C457" i="1"/>
  <c r="B457" i="1"/>
  <c r="A457" i="1"/>
  <c r="L456" i="1"/>
  <c r="K456" i="1"/>
  <c r="J456" i="1"/>
  <c r="I456" i="1"/>
  <c r="H456" i="1"/>
  <c r="G456" i="1"/>
  <c r="F456" i="1"/>
  <c r="E456" i="1"/>
  <c r="C456" i="1"/>
  <c r="B456" i="1"/>
  <c r="A456" i="1" s="1"/>
  <c r="L455" i="1"/>
  <c r="J455" i="1"/>
  <c r="I455" i="1"/>
  <c r="H455" i="1"/>
  <c r="G455" i="1"/>
  <c r="F455" i="1"/>
  <c r="K455" i="1" s="1"/>
  <c r="E455" i="1"/>
  <c r="C455" i="1"/>
  <c r="B455" i="1"/>
  <c r="A455" i="1"/>
  <c r="L454" i="1"/>
  <c r="K454" i="1"/>
  <c r="J454" i="1"/>
  <c r="I454" i="1"/>
  <c r="H454" i="1"/>
  <c r="G454" i="1"/>
  <c r="F454" i="1"/>
  <c r="E454" i="1"/>
  <c r="C454" i="1"/>
  <c r="B454" i="1"/>
  <c r="A454" i="1" s="1"/>
  <c r="L453" i="1"/>
  <c r="J453" i="1"/>
  <c r="I453" i="1"/>
  <c r="H453" i="1"/>
  <c r="G453" i="1"/>
  <c r="F453" i="1"/>
  <c r="K453" i="1" s="1"/>
  <c r="E453" i="1"/>
  <c r="C453" i="1"/>
  <c r="B453" i="1"/>
  <c r="A453" i="1"/>
  <c r="L452" i="1"/>
  <c r="K452" i="1"/>
  <c r="J452" i="1"/>
  <c r="I452" i="1"/>
  <c r="H452" i="1"/>
  <c r="G452" i="1"/>
  <c r="F452" i="1"/>
  <c r="E452" i="1"/>
  <c r="C452" i="1"/>
  <c r="B452" i="1"/>
  <c r="A452" i="1" s="1"/>
  <c r="L451" i="1"/>
  <c r="J451" i="1"/>
  <c r="I451" i="1"/>
  <c r="H451" i="1"/>
  <c r="G451" i="1"/>
  <c r="F451" i="1"/>
  <c r="K451" i="1" s="1"/>
  <c r="E451" i="1"/>
  <c r="C451" i="1"/>
  <c r="B451" i="1"/>
  <c r="A451" i="1"/>
  <c r="L450" i="1"/>
  <c r="J450" i="1"/>
  <c r="I450" i="1"/>
  <c r="H450" i="1"/>
  <c r="G450" i="1"/>
  <c r="F450" i="1"/>
  <c r="K450" i="1" s="1"/>
  <c r="E450" i="1"/>
  <c r="C450" i="1"/>
  <c r="B450" i="1"/>
  <c r="A450" i="1"/>
  <c r="L449" i="1"/>
  <c r="J449" i="1"/>
  <c r="I449" i="1"/>
  <c r="H449" i="1"/>
  <c r="G449" i="1"/>
  <c r="F449" i="1"/>
  <c r="K449" i="1" s="1"/>
  <c r="E449" i="1"/>
  <c r="C449" i="1"/>
  <c r="B449" i="1"/>
  <c r="A449" i="1"/>
  <c r="L448" i="1"/>
  <c r="K448" i="1"/>
  <c r="J448" i="1"/>
  <c r="I448" i="1"/>
  <c r="H448" i="1"/>
  <c r="G448" i="1"/>
  <c r="F448" i="1"/>
  <c r="E448" i="1"/>
  <c r="C448" i="1"/>
  <c r="B448" i="1"/>
  <c r="A448" i="1" s="1"/>
  <c r="L447" i="1"/>
  <c r="J447" i="1"/>
  <c r="I447" i="1"/>
  <c r="H447" i="1"/>
  <c r="G447" i="1"/>
  <c r="F447" i="1"/>
  <c r="K447" i="1" s="1"/>
  <c r="E447" i="1"/>
  <c r="C447" i="1"/>
  <c r="B447" i="1"/>
  <c r="A447" i="1" s="1"/>
  <c r="L446" i="1"/>
  <c r="K446" i="1"/>
  <c r="J446" i="1"/>
  <c r="I446" i="1"/>
  <c r="H446" i="1"/>
  <c r="G446" i="1"/>
  <c r="F446" i="1"/>
  <c r="E446" i="1"/>
  <c r="C446" i="1"/>
  <c r="B446" i="1"/>
  <c r="A446" i="1" s="1"/>
  <c r="L445" i="1"/>
  <c r="J445" i="1"/>
  <c r="I445" i="1"/>
  <c r="H445" i="1"/>
  <c r="G445" i="1"/>
  <c r="F445" i="1"/>
  <c r="K445" i="1" s="1"/>
  <c r="E445" i="1"/>
  <c r="C445" i="1"/>
  <c r="B445" i="1"/>
  <c r="A445" i="1"/>
  <c r="L444" i="1"/>
  <c r="K444" i="1"/>
  <c r="J444" i="1"/>
  <c r="I444" i="1"/>
  <c r="H444" i="1"/>
  <c r="G444" i="1"/>
  <c r="F444" i="1"/>
  <c r="E444" i="1"/>
  <c r="C444" i="1"/>
  <c r="B444" i="1"/>
  <c r="A444" i="1" s="1"/>
  <c r="L443" i="1"/>
  <c r="J443" i="1"/>
  <c r="I443" i="1"/>
  <c r="H443" i="1"/>
  <c r="G443" i="1"/>
  <c r="F443" i="1"/>
  <c r="K443" i="1" s="1"/>
  <c r="E443" i="1"/>
  <c r="C443" i="1"/>
  <c r="B443" i="1"/>
  <c r="A443" i="1"/>
  <c r="L442" i="1"/>
  <c r="J442" i="1"/>
  <c r="I442" i="1"/>
  <c r="H442" i="1"/>
  <c r="G442" i="1"/>
  <c r="F442" i="1"/>
  <c r="K442" i="1" s="1"/>
  <c r="E442" i="1"/>
  <c r="C442" i="1"/>
  <c r="B442" i="1"/>
  <c r="A442" i="1"/>
  <c r="L441" i="1"/>
  <c r="J441" i="1"/>
  <c r="I441" i="1"/>
  <c r="H441" i="1"/>
  <c r="G441" i="1"/>
  <c r="F441" i="1"/>
  <c r="K441" i="1" s="1"/>
  <c r="E441" i="1"/>
  <c r="C441" i="1"/>
  <c r="B441" i="1"/>
  <c r="A441" i="1"/>
  <c r="L440" i="1"/>
  <c r="K440" i="1"/>
  <c r="J440" i="1"/>
  <c r="I440" i="1"/>
  <c r="H440" i="1"/>
  <c r="G440" i="1"/>
  <c r="F440" i="1"/>
  <c r="E440" i="1"/>
  <c r="C440" i="1"/>
  <c r="B440" i="1"/>
  <c r="A440" i="1" s="1"/>
  <c r="L439" i="1"/>
  <c r="K439" i="1"/>
  <c r="J439" i="1"/>
  <c r="I439" i="1"/>
  <c r="H439" i="1"/>
  <c r="G439" i="1"/>
  <c r="F439" i="1"/>
  <c r="E439" i="1"/>
  <c r="C439" i="1"/>
  <c r="B439" i="1"/>
  <c r="A439" i="1" s="1"/>
  <c r="L438" i="1"/>
  <c r="K438" i="1"/>
  <c r="J438" i="1"/>
  <c r="I438" i="1"/>
  <c r="H438" i="1"/>
  <c r="G438" i="1"/>
  <c r="F438" i="1"/>
  <c r="E438" i="1"/>
  <c r="C438" i="1"/>
  <c r="B438" i="1"/>
  <c r="A438" i="1" s="1"/>
  <c r="L437" i="1"/>
  <c r="J437" i="1"/>
  <c r="I437" i="1"/>
  <c r="H437" i="1"/>
  <c r="G437" i="1"/>
  <c r="F437" i="1"/>
  <c r="K437" i="1" s="1"/>
  <c r="E437" i="1"/>
  <c r="C437" i="1"/>
  <c r="B437" i="1"/>
  <c r="A437" i="1"/>
  <c r="L436" i="1"/>
  <c r="K436" i="1"/>
  <c r="J436" i="1"/>
  <c r="I436" i="1"/>
  <c r="H436" i="1"/>
  <c r="G436" i="1"/>
  <c r="F436" i="1"/>
  <c r="E436" i="1"/>
  <c r="C436" i="1"/>
  <c r="B436" i="1"/>
  <c r="A436" i="1" s="1"/>
  <c r="L435" i="1"/>
  <c r="J435" i="1"/>
  <c r="I435" i="1"/>
  <c r="H435" i="1"/>
  <c r="G435" i="1"/>
  <c r="F435" i="1"/>
  <c r="K435" i="1" s="1"/>
  <c r="E435" i="1"/>
  <c r="C435" i="1"/>
  <c r="B435" i="1"/>
  <c r="A435" i="1"/>
  <c r="L434" i="1"/>
  <c r="J434" i="1"/>
  <c r="I434" i="1"/>
  <c r="H434" i="1"/>
  <c r="G434" i="1"/>
  <c r="F434" i="1"/>
  <c r="K434" i="1" s="1"/>
  <c r="E434" i="1"/>
  <c r="C434" i="1"/>
  <c r="B434" i="1"/>
  <c r="A434" i="1"/>
  <c r="L433" i="1"/>
  <c r="J433" i="1"/>
  <c r="I433" i="1"/>
  <c r="H433" i="1"/>
  <c r="G433" i="1"/>
  <c r="F433" i="1"/>
  <c r="K433" i="1" s="1"/>
  <c r="E433" i="1"/>
  <c r="C433" i="1"/>
  <c r="B433" i="1"/>
  <c r="A433" i="1"/>
  <c r="L432" i="1"/>
  <c r="K432" i="1"/>
  <c r="J432" i="1"/>
  <c r="I432" i="1"/>
  <c r="H432" i="1"/>
  <c r="G432" i="1"/>
  <c r="F432" i="1"/>
  <c r="E432" i="1"/>
  <c r="C432" i="1"/>
  <c r="B432" i="1"/>
  <c r="A432" i="1" s="1"/>
  <c r="L431" i="1"/>
  <c r="K431" i="1"/>
  <c r="J431" i="1"/>
  <c r="I431" i="1"/>
  <c r="H431" i="1"/>
  <c r="G431" i="1"/>
  <c r="F431" i="1"/>
  <c r="E431" i="1"/>
  <c r="C431" i="1"/>
  <c r="B431" i="1"/>
  <c r="A431" i="1" s="1"/>
  <c r="L430" i="1"/>
  <c r="K430" i="1"/>
  <c r="J430" i="1"/>
  <c r="I430" i="1"/>
  <c r="H430" i="1"/>
  <c r="G430" i="1"/>
  <c r="F430" i="1"/>
  <c r="E430" i="1"/>
  <c r="C430" i="1"/>
  <c r="B430" i="1"/>
  <c r="A430" i="1" s="1"/>
  <c r="L429" i="1"/>
  <c r="J429" i="1"/>
  <c r="I429" i="1"/>
  <c r="H429" i="1"/>
  <c r="G429" i="1"/>
  <c r="F429" i="1"/>
  <c r="K429" i="1" s="1"/>
  <c r="E429" i="1"/>
  <c r="C429" i="1"/>
  <c r="B429" i="1"/>
  <c r="A429" i="1"/>
  <c r="L428" i="1"/>
  <c r="K428" i="1"/>
  <c r="J428" i="1"/>
  <c r="I428" i="1"/>
  <c r="H428" i="1"/>
  <c r="G428" i="1"/>
  <c r="F428" i="1"/>
  <c r="E428" i="1"/>
  <c r="C428" i="1"/>
  <c r="B428" i="1"/>
  <c r="A428" i="1" s="1"/>
  <c r="L427" i="1"/>
  <c r="J427" i="1"/>
  <c r="I427" i="1"/>
  <c r="H427" i="1"/>
  <c r="G427" i="1"/>
  <c r="F427" i="1"/>
  <c r="K427" i="1" s="1"/>
  <c r="E427" i="1"/>
  <c r="D427" i="1"/>
  <c r="C427" i="1"/>
  <c r="B427" i="1"/>
  <c r="A427" i="1" s="1"/>
  <c r="L426" i="1"/>
  <c r="J426" i="1"/>
  <c r="I426" i="1"/>
  <c r="H426" i="1"/>
  <c r="G426" i="1"/>
  <c r="F426" i="1"/>
  <c r="K426" i="1" s="1"/>
  <c r="E426" i="1"/>
  <c r="D426" i="1"/>
  <c r="C426" i="1"/>
  <c r="B426" i="1"/>
  <c r="A426" i="1" s="1"/>
  <c r="L425" i="1"/>
  <c r="K425" i="1"/>
  <c r="J425" i="1"/>
  <c r="I425" i="1"/>
  <c r="H425" i="1"/>
  <c r="G425" i="1"/>
  <c r="F425" i="1"/>
  <c r="E425" i="1"/>
  <c r="D425" i="1"/>
  <c r="C425" i="1"/>
  <c r="B425" i="1"/>
  <c r="A425" i="1" s="1"/>
  <c r="L424" i="1"/>
  <c r="K424" i="1"/>
  <c r="J424" i="1"/>
  <c r="I424" i="1"/>
  <c r="H424" i="1"/>
  <c r="G424" i="1"/>
  <c r="F424" i="1"/>
  <c r="E424" i="1"/>
  <c r="D424" i="1"/>
  <c r="C424" i="1"/>
  <c r="B424" i="1"/>
  <c r="A424" i="1" s="1"/>
  <c r="L423" i="1"/>
  <c r="J423" i="1"/>
  <c r="I423" i="1"/>
  <c r="H423" i="1"/>
  <c r="G423" i="1"/>
  <c r="F423" i="1"/>
  <c r="K423" i="1" s="1"/>
  <c r="E423" i="1"/>
  <c r="D423" i="1"/>
  <c r="C423" i="1"/>
  <c r="B423" i="1"/>
  <c r="A423" i="1" s="1"/>
  <c r="L422" i="1"/>
  <c r="J422" i="1"/>
  <c r="I422" i="1"/>
  <c r="H422" i="1"/>
  <c r="G422" i="1"/>
  <c r="F422" i="1"/>
  <c r="K422" i="1" s="1"/>
  <c r="E422" i="1"/>
  <c r="D422" i="1"/>
  <c r="C422" i="1"/>
  <c r="B422" i="1"/>
  <c r="A422" i="1" s="1"/>
  <c r="L421" i="1"/>
  <c r="K421" i="1"/>
  <c r="J421" i="1"/>
  <c r="I421" i="1"/>
  <c r="H421" i="1"/>
  <c r="G421" i="1"/>
  <c r="F421" i="1"/>
  <c r="E421" i="1"/>
  <c r="D421" i="1"/>
  <c r="C421" i="1"/>
  <c r="B421" i="1"/>
  <c r="A421" i="1" s="1"/>
  <c r="L420" i="1"/>
  <c r="K420" i="1"/>
  <c r="J420" i="1"/>
  <c r="I420" i="1"/>
  <c r="H420" i="1"/>
  <c r="G420" i="1"/>
  <c r="F420" i="1"/>
  <c r="E420" i="1"/>
  <c r="D420" i="1"/>
  <c r="C420" i="1"/>
  <c r="B420" i="1"/>
  <c r="A420" i="1" s="1"/>
  <c r="L419" i="1"/>
  <c r="J419" i="1"/>
  <c r="I419" i="1"/>
  <c r="H419" i="1"/>
  <c r="G419" i="1"/>
  <c r="F419" i="1"/>
  <c r="K419" i="1" s="1"/>
  <c r="E419" i="1"/>
  <c r="D419" i="1"/>
  <c r="C419" i="1"/>
  <c r="B419" i="1"/>
  <c r="A419" i="1" s="1"/>
  <c r="L418" i="1"/>
  <c r="J418" i="1"/>
  <c r="I418" i="1"/>
  <c r="H418" i="1"/>
  <c r="G418" i="1"/>
  <c r="F418" i="1"/>
  <c r="K418" i="1" s="1"/>
  <c r="E418" i="1"/>
  <c r="D418" i="1"/>
  <c r="C418" i="1"/>
  <c r="B418" i="1"/>
  <c r="A418" i="1" s="1"/>
  <c r="L417" i="1"/>
  <c r="K417" i="1"/>
  <c r="J417" i="1"/>
  <c r="I417" i="1"/>
  <c r="H417" i="1"/>
  <c r="G417" i="1"/>
  <c r="F417" i="1"/>
  <c r="E417" i="1"/>
  <c r="D417" i="1"/>
  <c r="C417" i="1"/>
  <c r="B417" i="1"/>
  <c r="A417" i="1" s="1"/>
  <c r="L416" i="1"/>
  <c r="K416" i="1"/>
  <c r="J416" i="1"/>
  <c r="I416" i="1"/>
  <c r="H416" i="1"/>
  <c r="G416" i="1"/>
  <c r="F416" i="1"/>
  <c r="E416" i="1"/>
  <c r="D416" i="1"/>
  <c r="C416" i="1"/>
  <c r="B416" i="1"/>
  <c r="A416" i="1" s="1"/>
  <c r="L415" i="1"/>
  <c r="J415" i="1"/>
  <c r="I415" i="1"/>
  <c r="H415" i="1"/>
  <c r="G415" i="1"/>
  <c r="F415" i="1"/>
  <c r="K415" i="1" s="1"/>
  <c r="E415" i="1"/>
  <c r="D415" i="1"/>
  <c r="C415" i="1"/>
  <c r="B415" i="1"/>
  <c r="A415" i="1" s="1"/>
  <c r="L414" i="1"/>
  <c r="J414" i="1"/>
  <c r="I414" i="1"/>
  <c r="H414" i="1"/>
  <c r="G414" i="1"/>
  <c r="F414" i="1"/>
  <c r="K414" i="1" s="1"/>
  <c r="E414" i="1"/>
  <c r="D414" i="1"/>
  <c r="C414" i="1"/>
  <c r="B414" i="1"/>
  <c r="A414" i="1" s="1"/>
  <c r="L413" i="1"/>
  <c r="K413" i="1"/>
  <c r="J413" i="1"/>
  <c r="I413" i="1"/>
  <c r="H413" i="1"/>
  <c r="G413" i="1"/>
  <c r="F413" i="1"/>
  <c r="E413" i="1"/>
  <c r="D413" i="1"/>
  <c r="C413" i="1"/>
  <c r="B413" i="1"/>
  <c r="A413" i="1" s="1"/>
  <c r="L412" i="1"/>
  <c r="K412" i="1"/>
  <c r="J412" i="1"/>
  <c r="I412" i="1"/>
  <c r="H412" i="1"/>
  <c r="G412" i="1"/>
  <c r="F412" i="1"/>
  <c r="E412" i="1"/>
  <c r="D412" i="1"/>
  <c r="C412" i="1"/>
  <c r="B412" i="1"/>
  <c r="A412" i="1" s="1"/>
  <c r="L411" i="1"/>
  <c r="J411" i="1"/>
  <c r="I411" i="1"/>
  <c r="H411" i="1"/>
  <c r="G411" i="1"/>
  <c r="F411" i="1"/>
  <c r="K411" i="1" s="1"/>
  <c r="E411" i="1"/>
  <c r="D411" i="1"/>
  <c r="C411" i="1"/>
  <c r="B411" i="1"/>
  <c r="A411" i="1" s="1"/>
  <c r="L410" i="1"/>
  <c r="J410" i="1"/>
  <c r="I410" i="1"/>
  <c r="H410" i="1"/>
  <c r="G410" i="1"/>
  <c r="F410" i="1"/>
  <c r="K410" i="1" s="1"/>
  <c r="E410" i="1"/>
  <c r="D410" i="1"/>
  <c r="C410" i="1"/>
  <c r="B410" i="1"/>
  <c r="A410" i="1" s="1"/>
  <c r="L409" i="1"/>
  <c r="K409" i="1"/>
  <c r="J409" i="1"/>
  <c r="I409" i="1"/>
  <c r="H409" i="1"/>
  <c r="G409" i="1"/>
  <c r="F409" i="1"/>
  <c r="E409" i="1"/>
  <c r="D409" i="1"/>
  <c r="C409" i="1"/>
  <c r="B409" i="1"/>
  <c r="A409" i="1" s="1"/>
  <c r="L408" i="1"/>
  <c r="K408" i="1"/>
  <c r="J408" i="1"/>
  <c r="I408" i="1"/>
  <c r="H408" i="1"/>
  <c r="G408" i="1"/>
  <c r="F408" i="1"/>
  <c r="E408" i="1"/>
  <c r="C408" i="1"/>
  <c r="B408" i="1"/>
  <c r="A408" i="1" s="1"/>
  <c r="L407" i="1"/>
  <c r="J407" i="1"/>
  <c r="I407" i="1"/>
  <c r="H407" i="1"/>
  <c r="G407" i="1"/>
  <c r="F407" i="1"/>
  <c r="K407" i="1" s="1"/>
  <c r="E407" i="1"/>
  <c r="C407" i="1"/>
  <c r="B407" i="1"/>
  <c r="A407" i="1"/>
  <c r="L406" i="1"/>
  <c r="J406" i="1"/>
  <c r="I406" i="1"/>
  <c r="H406" i="1"/>
  <c r="G406" i="1"/>
  <c r="F406" i="1"/>
  <c r="K406" i="1" s="1"/>
  <c r="E406" i="1"/>
  <c r="C406" i="1"/>
  <c r="B406" i="1"/>
  <c r="A406" i="1"/>
  <c r="L405" i="1"/>
  <c r="K405" i="1"/>
  <c r="J405" i="1"/>
  <c r="I405" i="1"/>
  <c r="H405" i="1"/>
  <c r="G405" i="1"/>
  <c r="F405" i="1"/>
  <c r="E405" i="1"/>
  <c r="C405" i="1"/>
  <c r="B405" i="1"/>
  <c r="A405" i="1" s="1"/>
  <c r="L404" i="1"/>
  <c r="J404" i="1"/>
  <c r="I404" i="1"/>
  <c r="H404" i="1"/>
  <c r="G404" i="1"/>
  <c r="F404" i="1"/>
  <c r="K404" i="1" s="1"/>
  <c r="E404" i="1"/>
  <c r="C404" i="1"/>
  <c r="B404" i="1"/>
  <c r="A404" i="1"/>
  <c r="L403" i="1"/>
  <c r="J403" i="1"/>
  <c r="I403" i="1"/>
  <c r="H403" i="1"/>
  <c r="G403" i="1"/>
  <c r="F403" i="1"/>
  <c r="K403" i="1" s="1"/>
  <c r="E403" i="1"/>
  <c r="C403" i="1"/>
  <c r="B403" i="1"/>
  <c r="A403" i="1" s="1"/>
  <c r="L402" i="1"/>
  <c r="J402" i="1"/>
  <c r="I402" i="1"/>
  <c r="H402" i="1"/>
  <c r="G402" i="1"/>
  <c r="F402" i="1"/>
  <c r="K402" i="1" s="1"/>
  <c r="E402" i="1"/>
  <c r="C402" i="1"/>
  <c r="B402" i="1"/>
  <c r="A402" i="1"/>
  <c r="L401" i="1"/>
  <c r="K401" i="1"/>
  <c r="J401" i="1"/>
  <c r="I401" i="1"/>
  <c r="H401" i="1"/>
  <c r="G401" i="1"/>
  <c r="F401" i="1"/>
  <c r="E401" i="1"/>
  <c r="C401" i="1"/>
  <c r="B401" i="1"/>
  <c r="A401" i="1" s="1"/>
  <c r="L400" i="1"/>
  <c r="K400" i="1"/>
  <c r="J400" i="1"/>
  <c r="I400" i="1"/>
  <c r="H400" i="1"/>
  <c r="G400" i="1"/>
  <c r="F400" i="1"/>
  <c r="E400" i="1"/>
  <c r="C400" i="1"/>
  <c r="B400" i="1"/>
  <c r="A400" i="1" s="1"/>
  <c r="L399" i="1"/>
  <c r="J399" i="1"/>
  <c r="I399" i="1"/>
  <c r="H399" i="1"/>
  <c r="G399" i="1"/>
  <c r="F399" i="1"/>
  <c r="K399" i="1" s="1"/>
  <c r="E399" i="1"/>
  <c r="C399" i="1"/>
  <c r="B399" i="1"/>
  <c r="A399" i="1"/>
  <c r="L398" i="1"/>
  <c r="J398" i="1"/>
  <c r="I398" i="1"/>
  <c r="H398" i="1"/>
  <c r="G398" i="1"/>
  <c r="F398" i="1"/>
  <c r="K398" i="1" s="1"/>
  <c r="E398" i="1"/>
  <c r="C398" i="1"/>
  <c r="B398" i="1"/>
  <c r="A398" i="1"/>
  <c r="L397" i="1"/>
  <c r="K397" i="1"/>
  <c r="J397" i="1"/>
  <c r="I397" i="1"/>
  <c r="H397" i="1"/>
  <c r="G397" i="1"/>
  <c r="F397" i="1"/>
  <c r="E397" i="1"/>
  <c r="C397" i="1"/>
  <c r="B397" i="1"/>
  <c r="A397" i="1" s="1"/>
  <c r="L396" i="1"/>
  <c r="J396" i="1"/>
  <c r="I396" i="1"/>
  <c r="H396" i="1"/>
  <c r="G396" i="1"/>
  <c r="F396" i="1"/>
  <c r="K396" i="1" s="1"/>
  <c r="E396" i="1"/>
  <c r="C396" i="1"/>
  <c r="B396" i="1"/>
  <c r="A396" i="1"/>
  <c r="L395" i="1"/>
  <c r="J395" i="1"/>
  <c r="I395" i="1"/>
  <c r="H395" i="1"/>
  <c r="G395" i="1"/>
  <c r="F395" i="1"/>
  <c r="K395" i="1" s="1"/>
  <c r="E395" i="1"/>
  <c r="C395" i="1"/>
  <c r="B395" i="1"/>
  <c r="A395" i="1"/>
  <c r="L394" i="1"/>
  <c r="J394" i="1"/>
  <c r="I394" i="1"/>
  <c r="H394" i="1"/>
  <c r="G394" i="1"/>
  <c r="F394" i="1"/>
  <c r="K394" i="1" s="1"/>
  <c r="E394" i="1"/>
  <c r="D394" i="1"/>
  <c r="C394" i="1"/>
  <c r="B394" i="1"/>
  <c r="A394" i="1" s="1"/>
  <c r="L393" i="1"/>
  <c r="J393" i="1"/>
  <c r="I393" i="1"/>
  <c r="H393" i="1"/>
  <c r="G393" i="1"/>
  <c r="F393" i="1"/>
  <c r="K393" i="1" s="1"/>
  <c r="E393" i="1"/>
  <c r="D393" i="1"/>
  <c r="C393" i="1"/>
  <c r="B393" i="1"/>
  <c r="A393" i="1"/>
  <c r="L392" i="1"/>
  <c r="J392" i="1"/>
  <c r="I392" i="1"/>
  <c r="H392" i="1"/>
  <c r="G392" i="1"/>
  <c r="F392" i="1"/>
  <c r="K392" i="1" s="1"/>
  <c r="E392" i="1"/>
  <c r="D392" i="1"/>
  <c r="C392" i="1"/>
  <c r="B392" i="1"/>
  <c r="A392" i="1"/>
  <c r="L391" i="1"/>
  <c r="J391" i="1"/>
  <c r="I391" i="1"/>
  <c r="H391" i="1"/>
  <c r="G391" i="1"/>
  <c r="F391" i="1"/>
  <c r="K391" i="1" s="1"/>
  <c r="E391" i="1"/>
  <c r="D391" i="1"/>
  <c r="C391" i="1"/>
  <c r="B391" i="1"/>
  <c r="A391" i="1"/>
  <c r="L390" i="1"/>
  <c r="J390" i="1"/>
  <c r="I390" i="1"/>
  <c r="H390" i="1"/>
  <c r="G390" i="1"/>
  <c r="F390" i="1"/>
  <c r="K390" i="1" s="1"/>
  <c r="E390" i="1"/>
  <c r="D390" i="1"/>
  <c r="C390" i="1"/>
  <c r="B390" i="1"/>
  <c r="A390" i="1" s="1"/>
  <c r="L389" i="1"/>
  <c r="J389" i="1"/>
  <c r="I389" i="1"/>
  <c r="H389" i="1"/>
  <c r="G389" i="1"/>
  <c r="F389" i="1"/>
  <c r="K389" i="1" s="1"/>
  <c r="E389" i="1"/>
  <c r="D389" i="1"/>
  <c r="C389" i="1"/>
  <c r="B389" i="1"/>
  <c r="A389" i="1"/>
  <c r="L388" i="1"/>
  <c r="J388" i="1"/>
  <c r="I388" i="1"/>
  <c r="H388" i="1"/>
  <c r="G388" i="1"/>
  <c r="F388" i="1"/>
  <c r="K388" i="1" s="1"/>
  <c r="E388" i="1"/>
  <c r="D388" i="1"/>
  <c r="C388" i="1"/>
  <c r="B388" i="1"/>
  <c r="A388" i="1"/>
  <c r="L387" i="1"/>
  <c r="J387" i="1"/>
  <c r="I387" i="1"/>
  <c r="H387" i="1"/>
  <c r="G387" i="1"/>
  <c r="F387" i="1"/>
  <c r="K387" i="1" s="1"/>
  <c r="E387" i="1"/>
  <c r="D387" i="1"/>
  <c r="C387" i="1"/>
  <c r="B387" i="1"/>
  <c r="A387" i="1"/>
  <c r="L386" i="1"/>
  <c r="J386" i="1"/>
  <c r="I386" i="1"/>
  <c r="H386" i="1"/>
  <c r="G386" i="1"/>
  <c r="F386" i="1"/>
  <c r="K386" i="1" s="1"/>
  <c r="E386" i="1"/>
  <c r="D386" i="1"/>
  <c r="C386" i="1"/>
  <c r="B386" i="1"/>
  <c r="A386" i="1" s="1"/>
  <c r="L385" i="1"/>
  <c r="J385" i="1"/>
  <c r="I385" i="1"/>
  <c r="H385" i="1"/>
  <c r="G385" i="1"/>
  <c r="F385" i="1"/>
  <c r="K385" i="1" s="1"/>
  <c r="E385" i="1"/>
  <c r="D385" i="1"/>
  <c r="C385" i="1"/>
  <c r="B385" i="1"/>
  <c r="A385" i="1"/>
  <c r="L384" i="1"/>
  <c r="J384" i="1"/>
  <c r="I384" i="1"/>
  <c r="H384" i="1"/>
  <c r="G384" i="1"/>
  <c r="F384" i="1"/>
  <c r="K384" i="1" s="1"/>
  <c r="E384" i="1"/>
  <c r="D384" i="1"/>
  <c r="C384" i="1"/>
  <c r="B384" i="1"/>
  <c r="A384" i="1"/>
  <c r="L383" i="1"/>
  <c r="J383" i="1"/>
  <c r="I383" i="1"/>
  <c r="H383" i="1"/>
  <c r="G383" i="1"/>
  <c r="F383" i="1"/>
  <c r="K383" i="1" s="1"/>
  <c r="E383" i="1"/>
  <c r="D383" i="1"/>
  <c r="C383" i="1"/>
  <c r="B383" i="1"/>
  <c r="A383" i="1"/>
  <c r="L382" i="1"/>
  <c r="J382" i="1"/>
  <c r="I382" i="1"/>
  <c r="H382" i="1"/>
  <c r="G382" i="1"/>
  <c r="F382" i="1"/>
  <c r="K382" i="1" s="1"/>
  <c r="E382" i="1"/>
  <c r="D382" i="1"/>
  <c r="C382" i="1"/>
  <c r="B382" i="1"/>
  <c r="A382" i="1" s="1"/>
  <c r="L381" i="1"/>
  <c r="J381" i="1"/>
  <c r="I381" i="1"/>
  <c r="H381" i="1"/>
  <c r="G381" i="1"/>
  <c r="F381" i="1"/>
  <c r="K381" i="1" s="1"/>
  <c r="E381" i="1"/>
  <c r="D381" i="1"/>
  <c r="C381" i="1"/>
  <c r="B381" i="1"/>
  <c r="A381" i="1"/>
  <c r="L380" i="1"/>
  <c r="J380" i="1"/>
  <c r="I380" i="1"/>
  <c r="H380" i="1"/>
  <c r="G380" i="1"/>
  <c r="F380" i="1"/>
  <c r="K380" i="1" s="1"/>
  <c r="E380" i="1"/>
  <c r="D380" i="1"/>
  <c r="C380" i="1"/>
  <c r="B380" i="1"/>
  <c r="A380" i="1"/>
  <c r="L379" i="1"/>
  <c r="J379" i="1"/>
  <c r="I379" i="1"/>
  <c r="H379" i="1"/>
  <c r="G379" i="1"/>
  <c r="F379" i="1"/>
  <c r="K379" i="1" s="1"/>
  <c r="E379" i="1"/>
  <c r="D379" i="1"/>
  <c r="C379" i="1"/>
  <c r="B379" i="1"/>
  <c r="A379" i="1"/>
  <c r="L378" i="1"/>
  <c r="J378" i="1"/>
  <c r="I378" i="1"/>
  <c r="H378" i="1"/>
  <c r="G378" i="1"/>
  <c r="F378" i="1"/>
  <c r="K378" i="1" s="1"/>
  <c r="E378" i="1"/>
  <c r="D378" i="1"/>
  <c r="C378" i="1"/>
  <c r="B378" i="1"/>
  <c r="A378" i="1" s="1"/>
  <c r="L377" i="1"/>
  <c r="J377" i="1"/>
  <c r="I377" i="1"/>
  <c r="H377" i="1"/>
  <c r="G377" i="1"/>
  <c r="F377" i="1"/>
  <c r="K377" i="1" s="1"/>
  <c r="E377" i="1"/>
  <c r="D377" i="1"/>
  <c r="C377" i="1"/>
  <c r="B377" i="1"/>
  <c r="A377" i="1"/>
  <c r="L376" i="1"/>
  <c r="J376" i="1"/>
  <c r="I376" i="1"/>
  <c r="H376" i="1"/>
  <c r="G376" i="1"/>
  <c r="F376" i="1"/>
  <c r="K376" i="1" s="1"/>
  <c r="E376" i="1"/>
  <c r="D376" i="1"/>
  <c r="C376" i="1"/>
  <c r="B376" i="1"/>
  <c r="A376" i="1"/>
  <c r="L375" i="1"/>
  <c r="J375" i="1"/>
  <c r="I375" i="1"/>
  <c r="H375" i="1"/>
  <c r="G375" i="1"/>
  <c r="F375" i="1"/>
  <c r="K375" i="1" s="1"/>
  <c r="E375" i="1"/>
  <c r="D375" i="1"/>
  <c r="C375" i="1"/>
  <c r="B375" i="1"/>
  <c r="A375" i="1"/>
  <c r="L374" i="1"/>
  <c r="J374" i="1"/>
  <c r="I374" i="1"/>
  <c r="H374" i="1"/>
  <c r="G374" i="1"/>
  <c r="F374" i="1"/>
  <c r="K374" i="1" s="1"/>
  <c r="E374" i="1"/>
  <c r="D374" i="1"/>
  <c r="C374" i="1"/>
  <c r="B374" i="1"/>
  <c r="A374" i="1" s="1"/>
  <c r="L373" i="1"/>
  <c r="J373" i="1"/>
  <c r="I373" i="1"/>
  <c r="H373" i="1"/>
  <c r="G373" i="1"/>
  <c r="F373" i="1"/>
  <c r="K373" i="1" s="1"/>
  <c r="E373" i="1"/>
  <c r="D373" i="1"/>
  <c r="C373" i="1"/>
  <c r="B373" i="1"/>
  <c r="A373" i="1"/>
  <c r="L372" i="1"/>
  <c r="J372" i="1"/>
  <c r="I372" i="1"/>
  <c r="H372" i="1"/>
  <c r="G372" i="1"/>
  <c r="F372" i="1"/>
  <c r="K372" i="1" s="1"/>
  <c r="E372" i="1"/>
  <c r="D372" i="1"/>
  <c r="C372" i="1"/>
  <c r="B372" i="1"/>
  <c r="A372" i="1"/>
  <c r="L371" i="1"/>
  <c r="J371" i="1"/>
  <c r="I371" i="1"/>
  <c r="H371" i="1"/>
  <c r="G371" i="1"/>
  <c r="F371" i="1"/>
  <c r="K371" i="1" s="1"/>
  <c r="E371" i="1"/>
  <c r="D371" i="1"/>
  <c r="C371" i="1"/>
  <c r="B371" i="1"/>
  <c r="A371" i="1"/>
  <c r="L370" i="1"/>
  <c r="J370" i="1"/>
  <c r="I370" i="1"/>
  <c r="H370" i="1"/>
  <c r="G370" i="1"/>
  <c r="F370" i="1"/>
  <c r="K370" i="1" s="1"/>
  <c r="E370" i="1"/>
  <c r="D370" i="1"/>
  <c r="C370" i="1"/>
  <c r="B370" i="1"/>
  <c r="A370" i="1" s="1"/>
  <c r="L369" i="1"/>
  <c r="J369" i="1"/>
  <c r="I369" i="1"/>
  <c r="H369" i="1"/>
  <c r="G369" i="1"/>
  <c r="F369" i="1"/>
  <c r="K369" i="1" s="1"/>
  <c r="E369" i="1"/>
  <c r="D369" i="1"/>
  <c r="C369" i="1"/>
  <c r="B369" i="1"/>
  <c r="A369" i="1"/>
  <c r="L368" i="1"/>
  <c r="J368" i="1"/>
  <c r="I368" i="1"/>
  <c r="H368" i="1"/>
  <c r="G368" i="1"/>
  <c r="F368" i="1"/>
  <c r="K368" i="1" s="1"/>
  <c r="E368" i="1"/>
  <c r="D368" i="1"/>
  <c r="C368" i="1"/>
  <c r="B368" i="1"/>
  <c r="A368" i="1"/>
  <c r="L367" i="1"/>
  <c r="J367" i="1"/>
  <c r="I367" i="1"/>
  <c r="H367" i="1"/>
  <c r="G367" i="1"/>
  <c r="F367" i="1"/>
  <c r="K367" i="1" s="1"/>
  <c r="E367" i="1"/>
  <c r="D367" i="1"/>
  <c r="C367" i="1"/>
  <c r="B367" i="1"/>
  <c r="A367" i="1"/>
  <c r="L366" i="1"/>
  <c r="J366" i="1"/>
  <c r="I366" i="1"/>
  <c r="H366" i="1"/>
  <c r="G366" i="1"/>
  <c r="F366" i="1"/>
  <c r="K366" i="1" s="1"/>
  <c r="E366" i="1"/>
  <c r="D366" i="1"/>
  <c r="C366" i="1"/>
  <c r="B366" i="1"/>
  <c r="A366" i="1" s="1"/>
  <c r="L365" i="1"/>
  <c r="J365" i="1"/>
  <c r="I365" i="1"/>
  <c r="H365" i="1"/>
  <c r="G365" i="1"/>
  <c r="F365" i="1"/>
  <c r="K365" i="1" s="1"/>
  <c r="E365" i="1"/>
  <c r="D365" i="1"/>
  <c r="C365" i="1"/>
  <c r="B365" i="1"/>
  <c r="A365" i="1"/>
  <c r="L364" i="1"/>
  <c r="J364" i="1"/>
  <c r="I364" i="1"/>
  <c r="H364" i="1"/>
  <c r="G364" i="1"/>
  <c r="F364" i="1"/>
  <c r="K364" i="1" s="1"/>
  <c r="E364" i="1"/>
  <c r="D364" i="1"/>
  <c r="C364" i="1"/>
  <c r="B364" i="1"/>
  <c r="A364" i="1"/>
  <c r="L363" i="1"/>
  <c r="J363" i="1"/>
  <c r="I363" i="1"/>
  <c r="H363" i="1"/>
  <c r="G363" i="1"/>
  <c r="F363" i="1"/>
  <c r="K363" i="1" s="1"/>
  <c r="E363" i="1"/>
  <c r="D363" i="1"/>
  <c r="C363" i="1"/>
  <c r="B363" i="1"/>
  <c r="A363" i="1"/>
  <c r="L362" i="1"/>
  <c r="J362" i="1"/>
  <c r="I362" i="1"/>
  <c r="H362" i="1"/>
  <c r="G362" i="1"/>
  <c r="F362" i="1"/>
  <c r="K362" i="1" s="1"/>
  <c r="E362" i="1"/>
  <c r="D362" i="1"/>
  <c r="C362" i="1"/>
  <c r="B362" i="1"/>
  <c r="A362" i="1" s="1"/>
  <c r="L361" i="1"/>
  <c r="J361" i="1"/>
  <c r="I361" i="1"/>
  <c r="H361" i="1"/>
  <c r="G361" i="1"/>
  <c r="F361" i="1"/>
  <c r="K361" i="1" s="1"/>
  <c r="E361" i="1"/>
  <c r="D361" i="1"/>
  <c r="C361" i="1"/>
  <c r="B361" i="1"/>
  <c r="A361" i="1"/>
  <c r="L360" i="1"/>
  <c r="J360" i="1"/>
  <c r="I360" i="1"/>
  <c r="H360" i="1"/>
  <c r="G360" i="1"/>
  <c r="F360" i="1"/>
  <c r="K360" i="1" s="1"/>
  <c r="E360" i="1"/>
  <c r="D360" i="1"/>
  <c r="C360" i="1"/>
  <c r="B360" i="1"/>
  <c r="A360" i="1"/>
  <c r="L359" i="1"/>
  <c r="J359" i="1"/>
  <c r="I359" i="1"/>
  <c r="H359" i="1"/>
  <c r="G359" i="1"/>
  <c r="F359" i="1"/>
  <c r="K359" i="1" s="1"/>
  <c r="E359" i="1"/>
  <c r="D359" i="1"/>
  <c r="C359" i="1"/>
  <c r="B359" i="1"/>
  <c r="A359" i="1"/>
  <c r="L358" i="1"/>
  <c r="J358" i="1"/>
  <c r="I358" i="1"/>
  <c r="H358" i="1"/>
  <c r="G358" i="1"/>
  <c r="F358" i="1"/>
  <c r="K358" i="1" s="1"/>
  <c r="E358" i="1"/>
  <c r="D358" i="1"/>
  <c r="C358" i="1"/>
  <c r="B358" i="1"/>
  <c r="A358" i="1" s="1"/>
  <c r="L357" i="1"/>
  <c r="J357" i="1"/>
  <c r="I357" i="1"/>
  <c r="H357" i="1"/>
  <c r="G357" i="1"/>
  <c r="F357" i="1"/>
  <c r="K357" i="1" s="1"/>
  <c r="E357" i="1"/>
  <c r="D357" i="1"/>
  <c r="C357" i="1"/>
  <c r="B357" i="1"/>
  <c r="A357" i="1"/>
  <c r="L356" i="1"/>
  <c r="J356" i="1"/>
  <c r="I356" i="1"/>
  <c r="H356" i="1"/>
  <c r="G356" i="1"/>
  <c r="F356" i="1"/>
  <c r="K356" i="1" s="1"/>
  <c r="E356" i="1"/>
  <c r="D356" i="1"/>
  <c r="C356" i="1"/>
  <c r="B356" i="1"/>
  <c r="A356" i="1"/>
  <c r="L355" i="1"/>
  <c r="J355" i="1"/>
  <c r="I355" i="1"/>
  <c r="H355" i="1"/>
  <c r="G355" i="1"/>
  <c r="F355" i="1"/>
  <c r="K355" i="1" s="1"/>
  <c r="E355" i="1"/>
  <c r="D355" i="1"/>
  <c r="C355" i="1"/>
  <c r="B355" i="1"/>
  <c r="A355" i="1"/>
  <c r="L354" i="1"/>
  <c r="J354" i="1"/>
  <c r="I354" i="1"/>
  <c r="H354" i="1"/>
  <c r="G354" i="1"/>
  <c r="F354" i="1"/>
  <c r="K354" i="1" s="1"/>
  <c r="E354" i="1"/>
  <c r="D354" i="1"/>
  <c r="C354" i="1"/>
  <c r="B354" i="1"/>
  <c r="A354" i="1" s="1"/>
  <c r="L353" i="1"/>
  <c r="J353" i="1"/>
  <c r="I353" i="1"/>
  <c r="H353" i="1"/>
  <c r="G353" i="1"/>
  <c r="F353" i="1"/>
  <c r="K353" i="1" s="1"/>
  <c r="E353" i="1"/>
  <c r="D353" i="1"/>
  <c r="C353" i="1"/>
  <c r="B353" i="1"/>
  <c r="A353" i="1"/>
  <c r="L352" i="1"/>
  <c r="J352" i="1"/>
  <c r="I352" i="1"/>
  <c r="H352" i="1"/>
  <c r="G352" i="1"/>
  <c r="F352" i="1"/>
  <c r="K352" i="1" s="1"/>
  <c r="E352" i="1"/>
  <c r="D352" i="1"/>
  <c r="C352" i="1"/>
  <c r="B352" i="1"/>
  <c r="A352" i="1"/>
  <c r="L351" i="1"/>
  <c r="J351" i="1"/>
  <c r="I351" i="1"/>
  <c r="H351" i="1"/>
  <c r="G351" i="1"/>
  <c r="F351" i="1"/>
  <c r="K351" i="1" s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<sst xmlns="http://schemas.openxmlformats.org/spreadsheetml/2006/main" count="14" uniqueCount="14">
  <si>
    <t>ANEXO IV - DA RESOLUÇÃO TC Nº 58, DE 21 DE AGOSTO DE 2019</t>
  </si>
  <si>
    <t>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</si>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</sst>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6" fontId="4" fillId="0" borderId="2" xfId="1" applyNumberFormat="1" applyFont="1" applyBorder="1" applyAlignment="1" applyProtection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SP.%20DA%20MULHER%20DO%20RECIFE%20JUL.2020%20(PREST.%20DE%20CONTAS)/13%20PCF/13%202%20PCF%20%20HMR%2007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C11" t="str">
            <v>HMR</v>
          </cell>
          <cell r="E11" t="str">
            <v>1.99 - Outras Despesas com Pessoal</v>
          </cell>
          <cell r="F11" t="str">
            <v>09759606000180</v>
          </cell>
          <cell r="G11" t="str">
            <v>SIND DAS EMP DE TRANSPORT DE PASSAG DO EST DE PE</v>
          </cell>
          <cell r="H11" t="str">
            <v>S</v>
          </cell>
          <cell r="I11" t="str">
            <v>N</v>
          </cell>
          <cell r="J11" t="str">
            <v>CI.357/2020</v>
          </cell>
          <cell r="K11">
            <v>44007</v>
          </cell>
          <cell r="M11" t="str">
            <v>26 -  Pernambuco</v>
          </cell>
          <cell r="N11">
            <v>98751.32</v>
          </cell>
        </row>
        <row r="12">
          <cell r="C12" t="str">
            <v>HMR</v>
          </cell>
          <cell r="E12" t="str">
            <v>1.99 - Outras Despesas com Pessoal</v>
          </cell>
          <cell r="F12" t="str">
            <v>09759606000180</v>
          </cell>
          <cell r="G12" t="str">
            <v>SIND DAS EMP DE TRANSPORT DE PASSAG DO EST DE PE</v>
          </cell>
          <cell r="H12" t="str">
            <v>S</v>
          </cell>
          <cell r="I12" t="str">
            <v>N</v>
          </cell>
          <cell r="J12" t="str">
            <v>CI.351/2020</v>
          </cell>
          <cell r="K12">
            <v>44008</v>
          </cell>
          <cell r="M12" t="str">
            <v>26 -  Pernambuco</v>
          </cell>
          <cell r="N12">
            <v>1178.08</v>
          </cell>
        </row>
        <row r="13">
          <cell r="C13" t="str">
            <v>HMR</v>
          </cell>
          <cell r="E13" t="str">
            <v>1.99 - Outras Despesas com Pessoal</v>
          </cell>
          <cell r="F13" t="str">
            <v>09759606000180</v>
          </cell>
          <cell r="G13" t="str">
            <v>SIND DAS EMP DE TRANSPORT DE PASSAG DO EST DE PE</v>
          </cell>
          <cell r="H13" t="str">
            <v>S</v>
          </cell>
          <cell r="I13" t="str">
            <v>N</v>
          </cell>
          <cell r="J13" t="str">
            <v>CI.358/2020</v>
          </cell>
          <cell r="K13">
            <v>44008</v>
          </cell>
          <cell r="M13" t="str">
            <v>26 -  Pernambuco</v>
          </cell>
          <cell r="N13">
            <v>798.63</v>
          </cell>
        </row>
        <row r="14">
          <cell r="C14" t="str">
            <v>HMR</v>
          </cell>
          <cell r="E14" t="str">
            <v>1.99 - Outras Despesas com Pessoal</v>
          </cell>
          <cell r="F14">
            <v>10844611000170</v>
          </cell>
          <cell r="G14" t="str">
            <v xml:space="preserve">RODOVIÁRIA BORBOREMA </v>
          </cell>
          <cell r="H14" t="str">
            <v>S</v>
          </cell>
          <cell r="I14" t="str">
            <v>N</v>
          </cell>
          <cell r="J14" t="str">
            <v>CI.355/2020</v>
          </cell>
          <cell r="K14">
            <v>43999</v>
          </cell>
          <cell r="M14" t="str">
            <v>26 -  Pernambuco</v>
          </cell>
          <cell r="N14">
            <v>1349.6</v>
          </cell>
        </row>
        <row r="15">
          <cell r="C15" t="str">
            <v>HMR</v>
          </cell>
          <cell r="E15" t="str">
            <v>1.99 - Outras Despesas com Pessoal</v>
          </cell>
          <cell r="F15">
            <v>69034668000156</v>
          </cell>
          <cell r="G15" t="str">
            <v>ELSON SOUTO CIA LTDA (1002)</v>
          </cell>
          <cell r="H15" t="str">
            <v>S</v>
          </cell>
          <cell r="I15" t="str">
            <v>N</v>
          </cell>
          <cell r="J15" t="str">
            <v>CI.356/2020</v>
          </cell>
          <cell r="K15">
            <v>43999</v>
          </cell>
          <cell r="M15" t="str">
            <v>26 -  Pernambuco</v>
          </cell>
          <cell r="N15">
            <v>2027</v>
          </cell>
        </row>
        <row r="16">
          <cell r="C16" t="str">
            <v>HMR</v>
          </cell>
          <cell r="E16" t="str">
            <v>1.99 - Outras Despesas com Pessoal</v>
          </cell>
          <cell r="F16">
            <v>61198164000160</v>
          </cell>
          <cell r="G16" t="str">
            <v>PORTO SEGURO</v>
          </cell>
          <cell r="H16" t="str">
            <v>S</v>
          </cell>
          <cell r="I16" t="str">
            <v>N</v>
          </cell>
          <cell r="J16" t="str">
            <v>CI.648/2020</v>
          </cell>
          <cell r="K16">
            <v>44050</v>
          </cell>
          <cell r="M16" t="str">
            <v>26 -  Pernambuco</v>
          </cell>
          <cell r="N16">
            <v>3263.8</v>
          </cell>
        </row>
        <row r="17">
          <cell r="C17" t="str">
            <v>HMR</v>
          </cell>
          <cell r="E17" t="str">
            <v>1.99 - Outras Despesas com Pessoal</v>
          </cell>
          <cell r="F17">
            <v>15242921000138</v>
          </cell>
          <cell r="G17" t="str">
            <v>M.A. DE O. MENEZES EIRELI ME</v>
          </cell>
          <cell r="H17" t="str">
            <v>S</v>
          </cell>
          <cell r="I17" t="str">
            <v>S</v>
          </cell>
          <cell r="J17" t="str">
            <v>1690</v>
          </cell>
          <cell r="K17">
            <v>44027</v>
          </cell>
          <cell r="L17" t="str">
            <v>26200715242921000138550010000016901000005909</v>
          </cell>
          <cell r="M17" t="str">
            <v>26 -  Pernambuco</v>
          </cell>
          <cell r="N17">
            <v>16650</v>
          </cell>
        </row>
        <row r="18">
          <cell r="C18" t="str">
            <v>HMR</v>
          </cell>
          <cell r="E18" t="str">
            <v>1.99 - Outras Despesas com Pessoal</v>
          </cell>
          <cell r="F18">
            <v>15242921000138</v>
          </cell>
          <cell r="G18" t="str">
            <v>M.A. DE O. MENEZES EIRELI ME</v>
          </cell>
          <cell r="H18" t="str">
            <v>S</v>
          </cell>
          <cell r="I18" t="str">
            <v>S</v>
          </cell>
          <cell r="J18" t="str">
            <v>1709</v>
          </cell>
          <cell r="K18">
            <v>44046</v>
          </cell>
          <cell r="L18" t="str">
            <v>26200815242921000138550010000017091000006090</v>
          </cell>
          <cell r="M18" t="str">
            <v>26 -  Pernambuco</v>
          </cell>
          <cell r="N18">
            <v>16200</v>
          </cell>
        </row>
        <row r="19">
          <cell r="C19" t="str">
            <v>HMR</v>
          </cell>
          <cell r="E19" t="str">
            <v>3.12 - Material Hospitalar</v>
          </cell>
          <cell r="F19" t="str">
            <v>15131757000191</v>
          </cell>
          <cell r="G19" t="str">
            <v>ABSOLUTA COMÉRCIO DE PRODUTOS MÉDICOS E HOSPITALARES LTDA</v>
          </cell>
          <cell r="H19" t="str">
            <v>B</v>
          </cell>
          <cell r="I19" t="str">
            <v>S</v>
          </cell>
          <cell r="J19" t="str">
            <v>11002</v>
          </cell>
          <cell r="K19">
            <v>44013</v>
          </cell>
          <cell r="L19" t="str">
            <v>43200715131757000191550000000110021618455510</v>
          </cell>
          <cell r="M19" t="str">
            <v>43 -  Rio Grande do Sul</v>
          </cell>
          <cell r="N19">
            <v>2554.8000000000002</v>
          </cell>
        </row>
        <row r="20">
          <cell r="C20" t="str">
            <v>HMR</v>
          </cell>
          <cell r="E20" t="str">
            <v>3.12 - Material Hospitalar</v>
          </cell>
          <cell r="F20" t="str">
            <v>02911193000168</v>
          </cell>
          <cell r="G20" t="str">
            <v>APOGEU CENTER COMERCIAL DE PRODUTOS</v>
          </cell>
          <cell r="H20" t="str">
            <v>B</v>
          </cell>
          <cell r="I20" t="str">
            <v>S</v>
          </cell>
          <cell r="J20" t="str">
            <v>16530</v>
          </cell>
          <cell r="K20">
            <v>44013</v>
          </cell>
          <cell r="L20" t="str">
            <v>26200702911193000168550000000165301050173275</v>
          </cell>
          <cell r="M20" t="str">
            <v>26 -  Pernambuco</v>
          </cell>
          <cell r="N20">
            <v>405</v>
          </cell>
        </row>
        <row r="21">
          <cell r="C21" t="str">
            <v>HMR</v>
          </cell>
          <cell r="E21" t="str">
            <v>3.12 - Material Hospitalar</v>
          </cell>
          <cell r="F21" t="str">
            <v>21939878000167</v>
          </cell>
          <cell r="G21" t="str">
            <v>BEM ESTAR PRODUTOS FARMACÊUTICOS LTDA</v>
          </cell>
          <cell r="H21" t="str">
            <v>B</v>
          </cell>
          <cell r="I21" t="str">
            <v>S</v>
          </cell>
          <cell r="J21" t="str">
            <v>2222</v>
          </cell>
          <cell r="K21">
            <v>44039</v>
          </cell>
          <cell r="L21" t="str">
            <v>26200721939878000167550010000022221100022228</v>
          </cell>
          <cell r="M21" t="str">
            <v>26 -  Pernambuco</v>
          </cell>
          <cell r="N21">
            <v>420</v>
          </cell>
        </row>
        <row r="22">
          <cell r="C22" t="str">
            <v>HMR</v>
          </cell>
          <cell r="E22" t="str">
            <v>3.12 - Material Hospitalar</v>
          </cell>
          <cell r="F22" t="str">
            <v>14951481000125</v>
          </cell>
          <cell r="G22" t="str">
            <v>BM COM E SERV DE AQPTOS MEDCO HOSPITALARES</v>
          </cell>
          <cell r="H22" t="str">
            <v>B</v>
          </cell>
          <cell r="I22" t="str">
            <v>S</v>
          </cell>
          <cell r="J22" t="str">
            <v>619</v>
          </cell>
          <cell r="K22">
            <v>44040</v>
          </cell>
          <cell r="L22" t="str">
            <v>26200714951481000125550010000006191000004165</v>
          </cell>
          <cell r="M22" t="str">
            <v>26 -  Pernambuco</v>
          </cell>
          <cell r="N22">
            <v>6980</v>
          </cell>
        </row>
        <row r="23">
          <cell r="C23" t="str">
            <v>HMR</v>
          </cell>
          <cell r="E23" t="str">
            <v>3.12 - Material Hospitalar</v>
          </cell>
          <cell r="F23" t="str">
            <v>40175705000164</v>
          </cell>
          <cell r="G23" t="str">
            <v>CEI COMERCIO EXP E IMP DE MAT MED LTDA</v>
          </cell>
          <cell r="H23" t="str">
            <v>B</v>
          </cell>
          <cell r="I23" t="str">
            <v>S</v>
          </cell>
          <cell r="J23" t="str">
            <v>356263</v>
          </cell>
          <cell r="K23">
            <v>44012</v>
          </cell>
          <cell r="L23" t="str">
            <v>33200640175705000164550010003562631968875573</v>
          </cell>
          <cell r="M23" t="str">
            <v>33 -  Rio de Janeiro</v>
          </cell>
          <cell r="N23">
            <v>7560</v>
          </cell>
        </row>
        <row r="24">
          <cell r="C24" t="str">
            <v>HMR</v>
          </cell>
          <cell r="E24" t="str">
            <v>3.12 - Material Hospitalar</v>
          </cell>
          <cell r="F24" t="str">
            <v>08674752000140</v>
          </cell>
          <cell r="G24" t="str">
            <v>CIRURGICA MONTEBELLO LTDA</v>
          </cell>
          <cell r="H24" t="str">
            <v>B</v>
          </cell>
          <cell r="I24" t="str">
            <v>S</v>
          </cell>
          <cell r="J24" t="str">
            <v>83350</v>
          </cell>
          <cell r="K24">
            <v>44015</v>
          </cell>
          <cell r="L24" t="str">
            <v>26200708674752000140550010000833501639619279</v>
          </cell>
          <cell r="M24" t="str">
            <v>26 -  Pernambuco</v>
          </cell>
          <cell r="N24">
            <v>1544.31</v>
          </cell>
        </row>
        <row r="25">
          <cell r="C25" t="str">
            <v>HMR</v>
          </cell>
          <cell r="E25" t="str">
            <v>3.12 - Material Hospitalar</v>
          </cell>
          <cell r="F25" t="str">
            <v>00236193000184</v>
          </cell>
          <cell r="G25" t="str">
            <v>CIRURGICA RECIFE COMERCIO E REPRESENTAÇÕES</v>
          </cell>
          <cell r="H25" t="str">
            <v>B</v>
          </cell>
          <cell r="I25" t="str">
            <v>S</v>
          </cell>
          <cell r="J25" t="str">
            <v>57951</v>
          </cell>
          <cell r="K25">
            <v>44013</v>
          </cell>
          <cell r="L25" t="str">
            <v>26200700236193000184550010000579511000579525</v>
          </cell>
          <cell r="M25" t="str">
            <v>26 -  Pernambuco</v>
          </cell>
          <cell r="N25">
            <v>949.6</v>
          </cell>
        </row>
        <row r="26">
          <cell r="C26" t="str">
            <v>HMR</v>
          </cell>
          <cell r="E26" t="str">
            <v>3.12 - Material Hospitalar</v>
          </cell>
          <cell r="F26" t="str">
            <v>00236193000184</v>
          </cell>
          <cell r="G26" t="str">
            <v>CIRURGICA RECIFE COMERCIO E REPRESENTAÇÕES</v>
          </cell>
          <cell r="H26" t="str">
            <v>B</v>
          </cell>
          <cell r="I26" t="str">
            <v>S</v>
          </cell>
          <cell r="J26" t="str">
            <v>57953</v>
          </cell>
          <cell r="K26">
            <v>44013</v>
          </cell>
          <cell r="L26" t="str">
            <v>26200700236193000184550010000579531000579546</v>
          </cell>
          <cell r="M26" t="str">
            <v>26 -  Pernambuco</v>
          </cell>
          <cell r="N26">
            <v>2200</v>
          </cell>
        </row>
        <row r="27">
          <cell r="C27" t="str">
            <v>HMR</v>
          </cell>
          <cell r="E27" t="str">
            <v>3.12 - Material Hospitalar</v>
          </cell>
          <cell r="F27" t="str">
            <v>12420164001048</v>
          </cell>
          <cell r="G27" t="str">
            <v>CM HOSPITALAR S.A RECIFE</v>
          </cell>
          <cell r="H27" t="str">
            <v>B</v>
          </cell>
          <cell r="I27" t="str">
            <v>S</v>
          </cell>
          <cell r="J27" t="str">
            <v>68900</v>
          </cell>
          <cell r="K27">
            <v>44013</v>
          </cell>
          <cell r="L27" t="str">
            <v>26200712420164001048550010000689001100124198</v>
          </cell>
          <cell r="M27" t="str">
            <v>26 -  Pernambuco</v>
          </cell>
          <cell r="N27">
            <v>504.7</v>
          </cell>
        </row>
        <row r="28">
          <cell r="C28" t="str">
            <v>HMR</v>
          </cell>
          <cell r="E28" t="str">
            <v>3.12 - Material Hospitalar</v>
          </cell>
          <cell r="F28" t="str">
            <v>12420164001048</v>
          </cell>
          <cell r="G28" t="str">
            <v>CM HOSPITALAR S.A RECIFE</v>
          </cell>
          <cell r="H28" t="str">
            <v>B</v>
          </cell>
          <cell r="I28" t="str">
            <v>S</v>
          </cell>
          <cell r="J28" t="str">
            <v>68937</v>
          </cell>
          <cell r="K28">
            <v>44014</v>
          </cell>
          <cell r="L28" t="str">
            <v>26200712420164001048550010000689371100210132</v>
          </cell>
          <cell r="M28" t="str">
            <v>26 -  Pernambuco</v>
          </cell>
          <cell r="N28">
            <v>1014</v>
          </cell>
        </row>
        <row r="29">
          <cell r="C29" t="str">
            <v>HMR</v>
          </cell>
          <cell r="E29" t="str">
            <v>3.12 - Material Hospitalar</v>
          </cell>
          <cell r="F29" t="str">
            <v>12420164001048</v>
          </cell>
          <cell r="G29" t="str">
            <v>CM HOSPITALAR S.A RECIFE</v>
          </cell>
          <cell r="H29" t="str">
            <v>B</v>
          </cell>
          <cell r="I29" t="str">
            <v>S</v>
          </cell>
          <cell r="J29" t="str">
            <v>70817</v>
          </cell>
          <cell r="K29">
            <v>44040</v>
          </cell>
          <cell r="L29" t="str">
            <v>26200712420164001048550010000708171100083903</v>
          </cell>
          <cell r="M29" t="str">
            <v>26 -  Pernambuco</v>
          </cell>
          <cell r="N29">
            <v>1088.6400000000001</v>
          </cell>
        </row>
        <row r="30">
          <cell r="C30" t="str">
            <v>HMR</v>
          </cell>
          <cell r="E30" t="str">
            <v>3.12 - Material Hospitalar</v>
          </cell>
          <cell r="F30" t="str">
            <v>67729178000220</v>
          </cell>
          <cell r="G30" t="str">
            <v>COMERCIAL CIRURGICA RIOCLARENSE LTDA</v>
          </cell>
          <cell r="H30" t="str">
            <v>B</v>
          </cell>
          <cell r="I30" t="str">
            <v>S</v>
          </cell>
          <cell r="J30" t="str">
            <v>1292431</v>
          </cell>
          <cell r="K30">
            <v>43951</v>
          </cell>
          <cell r="L30" t="str">
            <v>352004677291780004915500100012924311139131143</v>
          </cell>
          <cell r="M30" t="str">
            <v>26 -  Pernambuco</v>
          </cell>
          <cell r="N30">
            <v>3440</v>
          </cell>
        </row>
        <row r="31">
          <cell r="C31" t="str">
            <v>HMR</v>
          </cell>
          <cell r="E31" t="str">
            <v>3.12 - Material Hospitalar</v>
          </cell>
          <cell r="F31" t="str">
            <v>67729178000220</v>
          </cell>
          <cell r="G31" t="str">
            <v>COMERCIAL CIRURGICA RIOCLARENSE LTDA</v>
          </cell>
          <cell r="H31" t="str">
            <v>B</v>
          </cell>
          <cell r="I31" t="str">
            <v>S</v>
          </cell>
          <cell r="J31" t="str">
            <v>24744</v>
          </cell>
          <cell r="K31">
            <v>43955</v>
          </cell>
          <cell r="L31" t="str">
            <v>41200567729178000572550010000247441139131148</v>
          </cell>
          <cell r="M31" t="str">
            <v>26 -  Pernambuco</v>
          </cell>
          <cell r="N31">
            <v>3870</v>
          </cell>
        </row>
        <row r="32">
          <cell r="C32" t="str">
            <v>HMR</v>
          </cell>
          <cell r="E32" t="str">
            <v>3.12 - Material Hospitalar</v>
          </cell>
          <cell r="F32" t="str">
            <v>05044056000161</v>
          </cell>
          <cell r="G32" t="str">
            <v>DMH PRODUTOS HOSPITALARES LTDA</v>
          </cell>
          <cell r="H32" t="str">
            <v>B</v>
          </cell>
          <cell r="I32" t="str">
            <v>S</v>
          </cell>
          <cell r="J32" t="str">
            <v>16830</v>
          </cell>
          <cell r="K32">
            <v>44020</v>
          </cell>
          <cell r="L32" t="str">
            <v>26200705044056000161550010000168301103820451</v>
          </cell>
          <cell r="M32" t="str">
            <v>26 -  Pernambuco</v>
          </cell>
          <cell r="N32">
            <v>4568.97</v>
          </cell>
        </row>
        <row r="33">
          <cell r="C33" t="str">
            <v>HMR</v>
          </cell>
          <cell r="E33" t="str">
            <v>3.12 - Material Hospitalar</v>
          </cell>
          <cell r="F33" t="str">
            <v>05044056000161</v>
          </cell>
          <cell r="G33" t="str">
            <v>DMH PRODUTOS HOSPITALARES LTDA</v>
          </cell>
          <cell r="H33" t="str">
            <v>B</v>
          </cell>
          <cell r="I33" t="str">
            <v>S</v>
          </cell>
          <cell r="J33" t="str">
            <v>16831</v>
          </cell>
          <cell r="K33">
            <v>44020</v>
          </cell>
          <cell r="L33" t="str">
            <v>26200705044056000161550010000168311101507818</v>
          </cell>
          <cell r="M33" t="str">
            <v>26 -  Pernambuco</v>
          </cell>
          <cell r="N33">
            <v>2425.4</v>
          </cell>
        </row>
        <row r="34">
          <cell r="C34" t="str">
            <v>HMR</v>
          </cell>
          <cell r="E34" t="str">
            <v>3.12 - Material Hospitalar</v>
          </cell>
          <cell r="F34" t="str">
            <v>11449180000100</v>
          </cell>
          <cell r="G34" t="str">
            <v>DPROSMED DIST PROD MED HOSP LTDA</v>
          </cell>
          <cell r="H34" t="str">
            <v>B</v>
          </cell>
          <cell r="I34" t="str">
            <v>S</v>
          </cell>
          <cell r="J34" t="str">
            <v>35373</v>
          </cell>
          <cell r="K34">
            <v>44013</v>
          </cell>
          <cell r="L34" t="str">
            <v>26200711449180000100550010000353731737356766</v>
          </cell>
          <cell r="M34" t="str">
            <v>26 -  Pernambuco</v>
          </cell>
          <cell r="N34">
            <v>587.51</v>
          </cell>
        </row>
        <row r="35">
          <cell r="C35" t="str">
            <v>HMR</v>
          </cell>
          <cell r="E35" t="str">
            <v>3.12 - Material Hospitalar</v>
          </cell>
          <cell r="F35" t="str">
            <v>11449180000100</v>
          </cell>
          <cell r="G35" t="str">
            <v>DPROSMED DIST PROD MED HOSP LTDA</v>
          </cell>
          <cell r="H35" t="str">
            <v>B</v>
          </cell>
          <cell r="I35" t="str">
            <v>S</v>
          </cell>
          <cell r="J35" t="str">
            <v>35374</v>
          </cell>
          <cell r="K35">
            <v>44013</v>
          </cell>
          <cell r="L35" t="str">
            <v>26200711449180000100550010000353741547193677</v>
          </cell>
          <cell r="M35" t="str">
            <v>26 -  Pernambuco</v>
          </cell>
          <cell r="N35">
            <v>174.35</v>
          </cell>
        </row>
        <row r="36">
          <cell r="C36" t="str">
            <v>HMR</v>
          </cell>
          <cell r="E36" t="str">
            <v>3.12 - Material Hospitalar</v>
          </cell>
          <cell r="F36" t="str">
            <v>11449180000100</v>
          </cell>
          <cell r="G36" t="str">
            <v>DPROSMED DIST PROD MED HOSP LTDA</v>
          </cell>
          <cell r="H36" t="str">
            <v>B</v>
          </cell>
          <cell r="I36" t="str">
            <v>S</v>
          </cell>
          <cell r="J36" t="str">
            <v>35375</v>
          </cell>
          <cell r="K36">
            <v>44013</v>
          </cell>
          <cell r="L36" t="str">
            <v>26200711449180000100550010000353751211766989</v>
          </cell>
          <cell r="M36" t="str">
            <v>26 -  Pernambuco</v>
          </cell>
          <cell r="N36">
            <v>958.35</v>
          </cell>
        </row>
        <row r="37">
          <cell r="C37" t="str">
            <v>HMR</v>
          </cell>
          <cell r="E37" t="str">
            <v>3.12 - Material Hospitalar</v>
          </cell>
          <cell r="F37" t="str">
            <v>11449180000100</v>
          </cell>
          <cell r="G37" t="str">
            <v>DPROSMED DIST PROD MED HOSP LTDA</v>
          </cell>
          <cell r="H37" t="str">
            <v>B</v>
          </cell>
          <cell r="I37" t="str">
            <v>S</v>
          </cell>
          <cell r="J37" t="str">
            <v>35376</v>
          </cell>
          <cell r="K37">
            <v>44013</v>
          </cell>
          <cell r="L37" t="str">
            <v>26200711449180000100550010000353761787105980</v>
          </cell>
          <cell r="M37" t="str">
            <v>26 -  Pernambuco</v>
          </cell>
          <cell r="N37">
            <v>342.24</v>
          </cell>
        </row>
        <row r="38">
          <cell r="C38" t="str">
            <v>HMR</v>
          </cell>
          <cell r="E38" t="str">
            <v>3.12 - Material Hospitalar</v>
          </cell>
          <cell r="F38" t="str">
            <v>11449180000100</v>
          </cell>
          <cell r="G38" t="str">
            <v>DPROSMED DIST PROD MED HOSP LTDA</v>
          </cell>
          <cell r="H38" t="str">
            <v>B</v>
          </cell>
          <cell r="I38" t="str">
            <v>S</v>
          </cell>
          <cell r="J38" t="str">
            <v>35753</v>
          </cell>
          <cell r="K38">
            <v>44033</v>
          </cell>
          <cell r="L38" t="str">
            <v>26200711449180000100550010000357531203682962</v>
          </cell>
          <cell r="M38" t="str">
            <v>26 -  Pernambuco</v>
          </cell>
          <cell r="N38">
            <v>405.3</v>
          </cell>
        </row>
        <row r="39">
          <cell r="C39" t="str">
            <v>HMR</v>
          </cell>
          <cell r="E39" t="str">
            <v>3.12 - Material Hospitalar</v>
          </cell>
          <cell r="F39" t="str">
            <v>08713023000155</v>
          </cell>
          <cell r="G39" t="str">
            <v>ENDOSURGICAL COM REPIMP EXP MAT EQUI MED ODONT</v>
          </cell>
          <cell r="H39" t="str">
            <v>B</v>
          </cell>
          <cell r="I39" t="str">
            <v>S</v>
          </cell>
          <cell r="J39" t="str">
            <v>36649</v>
          </cell>
          <cell r="K39">
            <v>44012</v>
          </cell>
          <cell r="L39" t="str">
            <v>26200608713023000155550010000366491621010207</v>
          </cell>
          <cell r="M39" t="str">
            <v>26 -  Pernambuco</v>
          </cell>
          <cell r="N39">
            <v>3678</v>
          </cell>
        </row>
        <row r="40">
          <cell r="C40" t="str">
            <v>HMR</v>
          </cell>
          <cell r="E40" t="str">
            <v>3.12 - Material Hospitalar</v>
          </cell>
          <cell r="F40" t="str">
            <v>08713023000155</v>
          </cell>
          <cell r="G40" t="str">
            <v>ENDOSURGICAL COM REPIMP EXP MAT EQUI MED ODONT</v>
          </cell>
          <cell r="H40" t="str">
            <v>B</v>
          </cell>
          <cell r="I40" t="str">
            <v>S</v>
          </cell>
          <cell r="J40" t="str">
            <v>36683</v>
          </cell>
          <cell r="K40">
            <v>44014</v>
          </cell>
          <cell r="L40" t="str">
            <v>26200708713023000155550010000366831220650081</v>
          </cell>
          <cell r="M40" t="str">
            <v>26 -  Pernambuco</v>
          </cell>
          <cell r="N40">
            <v>150.72</v>
          </cell>
        </row>
        <row r="41">
          <cell r="C41" t="str">
            <v>HMR</v>
          </cell>
          <cell r="E41" t="str">
            <v>3.12 - Material Hospitalar</v>
          </cell>
          <cell r="F41" t="str">
            <v>30518247000165</v>
          </cell>
          <cell r="G41" t="str">
            <v>EXCELMED DISTRIBUIDORA DE MATERIAIS MEDICOS E ODONT EIRELI</v>
          </cell>
          <cell r="H41" t="str">
            <v>B</v>
          </cell>
          <cell r="I41" t="str">
            <v>S</v>
          </cell>
          <cell r="J41" t="str">
            <v>690</v>
          </cell>
          <cell r="K41">
            <v>44013</v>
          </cell>
          <cell r="L41" t="str">
            <v>26200730518247000165550010000006901927457308</v>
          </cell>
          <cell r="M41" t="str">
            <v>26 -  Pernambuco</v>
          </cell>
          <cell r="N41">
            <v>2475</v>
          </cell>
        </row>
        <row r="42">
          <cell r="C42" t="str">
            <v>HMR</v>
          </cell>
          <cell r="E42" t="str">
            <v>3.12 - Material Hospitalar</v>
          </cell>
          <cell r="F42" t="str">
            <v>30518247000165</v>
          </cell>
          <cell r="G42" t="str">
            <v>EXCELMED DISTRIBUIDORA DE MATERIAIS MEDICOS E ODONT EIRELI</v>
          </cell>
          <cell r="H42" t="str">
            <v>B</v>
          </cell>
          <cell r="I42" t="str">
            <v>S</v>
          </cell>
          <cell r="J42" t="str">
            <v>692</v>
          </cell>
          <cell r="K42">
            <v>44018</v>
          </cell>
          <cell r="L42" t="str">
            <v>26200730518247000165550010000006921298477788</v>
          </cell>
          <cell r="M42" t="str">
            <v>26 -  Pernambuco</v>
          </cell>
          <cell r="N42">
            <v>4400</v>
          </cell>
        </row>
        <row r="43">
          <cell r="C43" t="str">
            <v>HMR</v>
          </cell>
          <cell r="E43" t="str">
            <v>3.12 - Material Hospitalar</v>
          </cell>
          <cell r="F43" t="str">
            <v>12882932000194</v>
          </cell>
          <cell r="G43" t="str">
            <v>EXOMED COMERCIO ATACADISTA DE MEDICAMENTOS LTDA</v>
          </cell>
          <cell r="H43" t="str">
            <v>B</v>
          </cell>
          <cell r="I43" t="str">
            <v>S</v>
          </cell>
          <cell r="J43" t="str">
            <v>143060</v>
          </cell>
          <cell r="K43">
            <v>44013</v>
          </cell>
          <cell r="L43" t="str">
            <v>26200712882932000194550010001430601595615532</v>
          </cell>
          <cell r="M43" t="str">
            <v>26 -  Pernambuco</v>
          </cell>
          <cell r="N43">
            <v>1840.8</v>
          </cell>
        </row>
        <row r="44">
          <cell r="C44" t="str">
            <v>HMR</v>
          </cell>
          <cell r="E44" t="str">
            <v>3.12 - Material Hospitalar</v>
          </cell>
          <cell r="F44" t="str">
            <v>12882932000194</v>
          </cell>
          <cell r="G44" t="str">
            <v>EXOMED COMERCIO ATACADISTA DE MEDICAMENTOS LTDA</v>
          </cell>
          <cell r="H44" t="str">
            <v>B</v>
          </cell>
          <cell r="I44" t="str">
            <v>S</v>
          </cell>
          <cell r="J44" t="str">
            <v>143383</v>
          </cell>
          <cell r="K44">
            <v>44032</v>
          </cell>
          <cell r="L44" t="str">
            <v>26200712882932000194550010001433831482980643</v>
          </cell>
          <cell r="M44" t="str">
            <v>26 -  Pernambuco</v>
          </cell>
          <cell r="N44">
            <v>1416</v>
          </cell>
        </row>
        <row r="45">
          <cell r="C45" t="str">
            <v>HMR</v>
          </cell>
          <cell r="E45" t="str">
            <v>3.12 - Material Hospitalar</v>
          </cell>
          <cell r="F45" t="str">
            <v>12882932000194</v>
          </cell>
          <cell r="G45" t="str">
            <v>EXOMED COMERCIO ATACADISTA DE MEDICAMENTOS LTDA</v>
          </cell>
          <cell r="H45" t="str">
            <v>B</v>
          </cell>
          <cell r="I45" t="str">
            <v>S</v>
          </cell>
          <cell r="J45" t="str">
            <v>143672</v>
          </cell>
          <cell r="K45">
            <v>44043</v>
          </cell>
          <cell r="L45" t="str">
            <v>26200712882932000194550010001436721404411094</v>
          </cell>
          <cell r="M45" t="str">
            <v>26 -  Pernambuco</v>
          </cell>
          <cell r="N45">
            <v>25536</v>
          </cell>
        </row>
        <row r="46">
          <cell r="C46" t="str">
            <v>HMR</v>
          </cell>
          <cell r="E46" t="str">
            <v>3.12 - Material Hospitalar</v>
          </cell>
          <cell r="F46" t="str">
            <v>36641164000145</v>
          </cell>
          <cell r="G46" t="str">
            <v>GILDO SOUZA CAVALCANTI JUNIOR</v>
          </cell>
          <cell r="H46" t="str">
            <v>B</v>
          </cell>
          <cell r="I46" t="str">
            <v>S</v>
          </cell>
          <cell r="J46" t="str">
            <v>80</v>
          </cell>
          <cell r="K46">
            <v>44021</v>
          </cell>
          <cell r="L46" t="str">
            <v>26200736641164000145550010000000801007173376</v>
          </cell>
          <cell r="M46" t="str">
            <v>26 -  Pernambuco</v>
          </cell>
          <cell r="N46">
            <v>750</v>
          </cell>
        </row>
        <row r="47">
          <cell r="C47" t="str">
            <v>HMR</v>
          </cell>
          <cell r="E47" t="str">
            <v>3.12 - Material Hospitalar</v>
          </cell>
          <cell r="F47" t="str">
            <v>28461889000123</v>
          </cell>
          <cell r="G47" t="str">
            <v>JPM PRODUTOS HOSPITALARES LTDA</v>
          </cell>
          <cell r="H47" t="str">
            <v>B</v>
          </cell>
          <cell r="I47" t="str">
            <v>S</v>
          </cell>
          <cell r="J47" t="str">
            <v>1314</v>
          </cell>
          <cell r="K47">
            <v>44013</v>
          </cell>
          <cell r="L47" t="str">
            <v>26200728461889000123550010000013141308658450</v>
          </cell>
          <cell r="M47" t="str">
            <v>26 -  Pernambuco</v>
          </cell>
          <cell r="N47">
            <v>5986.1</v>
          </cell>
        </row>
        <row r="48">
          <cell r="C48" t="str">
            <v>HMR</v>
          </cell>
          <cell r="E48" t="str">
            <v>3.12 - Material Hospitalar</v>
          </cell>
          <cell r="F48" t="str">
            <v>05256681000258</v>
          </cell>
          <cell r="G48" t="str">
            <v xml:space="preserve">MACK MEDICAL IMPORTACAO E EXPORTACAO LTDA </v>
          </cell>
          <cell r="H48" t="str">
            <v>B</v>
          </cell>
          <cell r="I48" t="str">
            <v>S</v>
          </cell>
          <cell r="J48" t="str">
            <v>8119</v>
          </cell>
          <cell r="K48">
            <v>44025</v>
          </cell>
          <cell r="L48" t="str">
            <v>26200705256681000258550020000081191464980409</v>
          </cell>
          <cell r="M48" t="str">
            <v>26 -  Pernambuco</v>
          </cell>
          <cell r="N48">
            <v>1080</v>
          </cell>
        </row>
        <row r="49">
          <cell r="C49" t="str">
            <v>HMR</v>
          </cell>
          <cell r="E49" t="str">
            <v>3.12 - Material Hospitalar</v>
          </cell>
          <cell r="F49" t="str">
            <v>10779833000156</v>
          </cell>
          <cell r="G49" t="str">
            <v>MEDICAL MERCANTIL DE APARELHAGEM MEDICA LTDA</v>
          </cell>
          <cell r="H49" t="str">
            <v>B</v>
          </cell>
          <cell r="I49" t="str">
            <v>S</v>
          </cell>
          <cell r="J49" t="str">
            <v>506352</v>
          </cell>
          <cell r="K49">
            <v>44013</v>
          </cell>
          <cell r="L49" t="str">
            <v>26200710779833000156550010005063521095900874</v>
          </cell>
          <cell r="M49" t="str">
            <v>26 -  Pernambuco</v>
          </cell>
          <cell r="N49">
            <v>369</v>
          </cell>
        </row>
        <row r="50">
          <cell r="C50" t="str">
            <v>HMR</v>
          </cell>
          <cell r="E50" t="str">
            <v>3.12 - Material Hospitalar</v>
          </cell>
          <cell r="F50" t="str">
            <v>10779833000156</v>
          </cell>
          <cell r="G50" t="str">
            <v>MEDICAL MERCANTIL DE APARELHAGEM MEDICA LTDA</v>
          </cell>
          <cell r="H50" t="str">
            <v>B</v>
          </cell>
          <cell r="I50" t="str">
            <v>S</v>
          </cell>
          <cell r="J50" t="str">
            <v>506355</v>
          </cell>
          <cell r="K50">
            <v>44013</v>
          </cell>
          <cell r="L50" t="str">
            <v>26200710779833000156550010005063551100710448</v>
          </cell>
          <cell r="M50" t="str">
            <v>26 -  Pernambuco</v>
          </cell>
          <cell r="N50">
            <v>1408.6</v>
          </cell>
        </row>
        <row r="51">
          <cell r="C51" t="str">
            <v>HMR</v>
          </cell>
          <cell r="E51" t="str">
            <v>3.12 - Material Hospitalar</v>
          </cell>
          <cell r="F51" t="str">
            <v>10779833000156</v>
          </cell>
          <cell r="G51" t="str">
            <v>MEDICAL MERCANTIL DE APARELHAGEM MEDICA LTDA</v>
          </cell>
          <cell r="H51" t="str">
            <v>B</v>
          </cell>
          <cell r="I51" t="str">
            <v>S</v>
          </cell>
          <cell r="J51" t="str">
            <v>506419</v>
          </cell>
          <cell r="K51">
            <v>44013</v>
          </cell>
          <cell r="L51" t="str">
            <v>26200710779833000156550010005064191160631152</v>
          </cell>
          <cell r="M51" t="str">
            <v>26 -  Pernambuco</v>
          </cell>
          <cell r="N51">
            <v>2400</v>
          </cell>
        </row>
        <row r="52">
          <cell r="C52" t="str">
            <v>HMR</v>
          </cell>
          <cell r="E52" t="str">
            <v>3.12 - Material Hospitalar</v>
          </cell>
          <cell r="F52" t="str">
            <v>10779833000156</v>
          </cell>
          <cell r="G52" t="str">
            <v>MEDICAL MERCANTIL DE APARELHAGEM MEDICA LTDA</v>
          </cell>
          <cell r="H52" t="str">
            <v>B</v>
          </cell>
          <cell r="I52" t="str">
            <v>S</v>
          </cell>
          <cell r="J52" t="str">
            <v>506435</v>
          </cell>
          <cell r="K52">
            <v>44013</v>
          </cell>
          <cell r="L52" t="str">
            <v>26200710779833000156550010005064351165316836</v>
          </cell>
          <cell r="M52" t="str">
            <v>26 -  Pernambuco</v>
          </cell>
          <cell r="N52">
            <v>5040</v>
          </cell>
        </row>
        <row r="53">
          <cell r="C53" t="str">
            <v>HMR</v>
          </cell>
          <cell r="E53" t="str">
            <v>3.12 - Material Hospitalar</v>
          </cell>
          <cell r="F53" t="str">
            <v>10779833000156</v>
          </cell>
          <cell r="G53" t="str">
            <v>MEDICAL MERCANTIL DE APARELHAGEM MEDICA LTDA</v>
          </cell>
          <cell r="H53" t="str">
            <v>B</v>
          </cell>
          <cell r="I53" t="str">
            <v>S</v>
          </cell>
          <cell r="J53" t="str">
            <v>506600</v>
          </cell>
          <cell r="K53">
            <v>44015</v>
          </cell>
          <cell r="L53" t="str">
            <v>26200710779833000156550010005066001164420996</v>
          </cell>
          <cell r="M53" t="str">
            <v>26 -  Pernambuco</v>
          </cell>
          <cell r="N53">
            <v>26000</v>
          </cell>
        </row>
        <row r="54">
          <cell r="C54" t="str">
            <v>HMR</v>
          </cell>
          <cell r="E54" t="str">
            <v>3.12 - Material Hospitalar</v>
          </cell>
          <cell r="F54" t="str">
            <v>10779833000156</v>
          </cell>
          <cell r="G54" t="str">
            <v>MEDICAL MERCANTIL DE APARELHAGEM MEDICA LTDA</v>
          </cell>
          <cell r="H54" t="str">
            <v>B</v>
          </cell>
          <cell r="I54" t="str">
            <v>S</v>
          </cell>
          <cell r="J54" t="str">
            <v>506854</v>
          </cell>
          <cell r="K54">
            <v>44020</v>
          </cell>
          <cell r="L54" t="str">
            <v>26200710779833000156550010005068541145702311</v>
          </cell>
          <cell r="M54" t="str">
            <v>26 -  Pernambuco</v>
          </cell>
          <cell r="N54">
            <v>1122</v>
          </cell>
        </row>
        <row r="55">
          <cell r="C55" t="str">
            <v>HMR</v>
          </cell>
          <cell r="E55" t="str">
            <v>3.12 - Material Hospitalar</v>
          </cell>
          <cell r="F55" t="str">
            <v>10779833000156</v>
          </cell>
          <cell r="G55" t="str">
            <v>MEDICAL MERCANTIL DE APARELHAGEM MEDICA LTDA</v>
          </cell>
          <cell r="H55" t="str">
            <v>B</v>
          </cell>
          <cell r="I55" t="str">
            <v>S</v>
          </cell>
          <cell r="J55" t="str">
            <v>507159</v>
          </cell>
          <cell r="K55">
            <v>44025</v>
          </cell>
          <cell r="L55" t="str">
            <v>26200710779833000156550010005071591171927795</v>
          </cell>
          <cell r="M55" t="str">
            <v>26 -  Pernambuco</v>
          </cell>
          <cell r="N55">
            <v>2880</v>
          </cell>
        </row>
        <row r="56">
          <cell r="C56" t="str">
            <v>HMR</v>
          </cell>
          <cell r="E56" t="str">
            <v>3.12 - Material Hospitalar</v>
          </cell>
          <cell r="F56" t="str">
            <v>10779833000156</v>
          </cell>
          <cell r="G56" t="str">
            <v>MEDICAL MERCANTIL DE APARELHAGEM MEDICA LTDA</v>
          </cell>
          <cell r="H56" t="str">
            <v>B</v>
          </cell>
          <cell r="I56" t="str">
            <v>S</v>
          </cell>
          <cell r="J56" t="str">
            <v>507791</v>
          </cell>
          <cell r="K56">
            <v>44035</v>
          </cell>
          <cell r="L56" t="str">
            <v>26200710779833000156550010005077911090829742</v>
          </cell>
          <cell r="M56" t="str">
            <v>26 -  Pernambuco</v>
          </cell>
          <cell r="N56">
            <v>52000</v>
          </cell>
        </row>
        <row r="57">
          <cell r="C57" t="str">
            <v>HMR</v>
          </cell>
          <cell r="E57" t="str">
            <v>3.12 - Material Hospitalar</v>
          </cell>
          <cell r="F57" t="str">
            <v>09137934000225</v>
          </cell>
          <cell r="G57" t="str">
            <v>NORDICA DIST HOSPITALAR LTDA</v>
          </cell>
          <cell r="H57" t="str">
            <v>B</v>
          </cell>
          <cell r="I57" t="str">
            <v>S</v>
          </cell>
          <cell r="J57" t="str">
            <v>1490</v>
          </cell>
          <cell r="K57">
            <v>44012</v>
          </cell>
          <cell r="L57" t="str">
            <v>26200609137934000225558880000014901007355486</v>
          </cell>
          <cell r="M57" t="str">
            <v>26 -  Pernambuco</v>
          </cell>
          <cell r="N57">
            <v>300</v>
          </cell>
        </row>
        <row r="58">
          <cell r="C58" t="str">
            <v>HMR</v>
          </cell>
          <cell r="E58" t="str">
            <v>3.12 - Material Hospitalar</v>
          </cell>
          <cell r="F58" t="str">
            <v>09137934000225</v>
          </cell>
          <cell r="G58" t="str">
            <v>NORDICA DIST HOSPITALAR LTDA</v>
          </cell>
          <cell r="H58" t="str">
            <v>B</v>
          </cell>
          <cell r="I58" t="str">
            <v>S</v>
          </cell>
          <cell r="J58" t="str">
            <v>1499</v>
          </cell>
          <cell r="K58">
            <v>44013</v>
          </cell>
          <cell r="L58" t="str">
            <v>26200709137934000225558880000014991157288481</v>
          </cell>
          <cell r="M58" t="str">
            <v>26 -  Pernambuco</v>
          </cell>
          <cell r="N58">
            <v>580</v>
          </cell>
        </row>
        <row r="59">
          <cell r="C59" t="str">
            <v>HMR</v>
          </cell>
          <cell r="E59" t="str">
            <v>3.12 - Material Hospitalar</v>
          </cell>
          <cell r="F59" t="str">
            <v>09137934000225</v>
          </cell>
          <cell r="G59" t="str">
            <v>NORDICA DIST HOSPITALAR LTDA</v>
          </cell>
          <cell r="H59" t="str">
            <v>B</v>
          </cell>
          <cell r="I59" t="str">
            <v>S</v>
          </cell>
          <cell r="J59" t="str">
            <v>1503</v>
          </cell>
          <cell r="K59">
            <v>44013</v>
          </cell>
          <cell r="L59" t="str">
            <v>26200709137934000225558880000015031218968074</v>
          </cell>
          <cell r="M59" t="str">
            <v>26 -  Pernambuco</v>
          </cell>
          <cell r="N59">
            <v>2082.5</v>
          </cell>
        </row>
        <row r="60">
          <cell r="C60" t="str">
            <v>HMR</v>
          </cell>
          <cell r="E60" t="str">
            <v>3.12 - Material Hospitalar</v>
          </cell>
          <cell r="F60" t="str">
            <v>09137934000225</v>
          </cell>
          <cell r="G60" t="str">
            <v>NORDICA DIST HOSPITALAR LTDA</v>
          </cell>
          <cell r="H60" t="str">
            <v>B</v>
          </cell>
          <cell r="I60" t="str">
            <v>S</v>
          </cell>
          <cell r="J60" t="str">
            <v>1589</v>
          </cell>
          <cell r="K60">
            <v>44026</v>
          </cell>
          <cell r="L60" t="str">
            <v>26200709137934000225558880000015891023900661</v>
          </cell>
          <cell r="M60" t="str">
            <v>26 -  Pernambuco</v>
          </cell>
          <cell r="N60">
            <v>155</v>
          </cell>
        </row>
        <row r="61">
          <cell r="C61" t="str">
            <v>HMR</v>
          </cell>
          <cell r="E61" t="str">
            <v>3.12 - Material Hospitalar</v>
          </cell>
          <cell r="F61" t="str">
            <v>09137934000225</v>
          </cell>
          <cell r="G61" t="str">
            <v>NORDICA DIST HOSPITALAR LTDA</v>
          </cell>
          <cell r="H61" t="str">
            <v>B</v>
          </cell>
          <cell r="I61" t="str">
            <v>S</v>
          </cell>
          <cell r="J61" t="str">
            <v>1624</v>
          </cell>
          <cell r="K61">
            <v>44033</v>
          </cell>
          <cell r="L61" t="str">
            <v>26200709137934000225558880000016241778761047</v>
          </cell>
          <cell r="M61" t="str">
            <v>26 -  Pernambuco</v>
          </cell>
          <cell r="N61">
            <v>234</v>
          </cell>
        </row>
        <row r="62">
          <cell r="C62" t="str">
            <v>HMR</v>
          </cell>
          <cell r="E62" t="str">
            <v>3.12 - Material Hospitalar</v>
          </cell>
          <cell r="F62" t="str">
            <v>12340717000161</v>
          </cell>
          <cell r="G62" t="str">
            <v>POINT SUTURE DO BRASIL IND DE FIOS CIRURGICOS LTDA</v>
          </cell>
          <cell r="H62" t="str">
            <v>B</v>
          </cell>
          <cell r="I62" t="str">
            <v>S</v>
          </cell>
          <cell r="J62" t="str">
            <v>69928</v>
          </cell>
          <cell r="K62">
            <v>44014</v>
          </cell>
          <cell r="L62" t="str">
            <v>23200712340717000161550010000699281922641518</v>
          </cell>
          <cell r="M62" t="str">
            <v>23 -  Ceará</v>
          </cell>
          <cell r="N62">
            <v>2454.91</v>
          </cell>
        </row>
        <row r="63">
          <cell r="C63" t="str">
            <v>HMR</v>
          </cell>
          <cell r="E63" t="str">
            <v>3.12 - Material Hospitalar</v>
          </cell>
          <cell r="F63" t="str">
            <v>12340717000161</v>
          </cell>
          <cell r="G63" t="str">
            <v>POINT SUTURE DO BRASIL IND DE FIOS CIRURGICOS LTDA</v>
          </cell>
          <cell r="H63" t="str">
            <v>B</v>
          </cell>
          <cell r="I63" t="str">
            <v>S</v>
          </cell>
          <cell r="J63" t="str">
            <v>70258</v>
          </cell>
          <cell r="K63">
            <v>44033</v>
          </cell>
          <cell r="L63" t="str">
            <v>23200712340717000161550010000702581103451953</v>
          </cell>
          <cell r="M63" t="str">
            <v>23 -  Ceará</v>
          </cell>
          <cell r="N63">
            <v>1249.19</v>
          </cell>
        </row>
        <row r="64">
          <cell r="C64" t="str">
            <v>HMR</v>
          </cell>
          <cell r="E64" t="str">
            <v>3.12 - Material Hospitalar</v>
          </cell>
          <cell r="F64" t="str">
            <v>24338436000153</v>
          </cell>
          <cell r="G64" t="str">
            <v>REVANIL COMERCIO DE PRODUTOS CIRURGICOS EIRELI</v>
          </cell>
          <cell r="H64" t="str">
            <v>B</v>
          </cell>
          <cell r="I64" t="str">
            <v>S</v>
          </cell>
          <cell r="J64" t="str">
            <v>2959</v>
          </cell>
          <cell r="K64">
            <v>44015</v>
          </cell>
          <cell r="L64" t="str">
            <v>26200724338436000153550010000029591080600008</v>
          </cell>
          <cell r="M64" t="str">
            <v>26 -  Pernambuco</v>
          </cell>
          <cell r="N64">
            <v>1150</v>
          </cell>
        </row>
        <row r="65">
          <cell r="C65" t="str">
            <v>HMR</v>
          </cell>
          <cell r="E65" t="str">
            <v>3.12 - Material Hospitalar</v>
          </cell>
          <cell r="F65" t="str">
            <v>08675394000190</v>
          </cell>
          <cell r="G65" t="str">
            <v>SAFE SUPORTE A VIDA E COMERCIO INTERNACIONAL LTDA</v>
          </cell>
          <cell r="H65" t="str">
            <v>B</v>
          </cell>
          <cell r="I65" t="str">
            <v>S</v>
          </cell>
          <cell r="J65" t="str">
            <v>29671</v>
          </cell>
          <cell r="K65">
            <v>44040</v>
          </cell>
          <cell r="L65" t="str">
            <v>26200708675394000190550010000296711734176666</v>
          </cell>
          <cell r="M65" t="str">
            <v>26 -  Pernambuco</v>
          </cell>
          <cell r="N65">
            <v>600</v>
          </cell>
        </row>
        <row r="66">
          <cell r="C66" t="str">
            <v>HMR</v>
          </cell>
          <cell r="E66" t="str">
            <v>3.12 - Material Hospitalar</v>
          </cell>
          <cell r="F66" t="str">
            <v>21216468000198</v>
          </cell>
          <cell r="G66" t="str">
            <v>SANMED DISTRIBUIDORA DE PRODUTOS MEDICO HOSPITALARES</v>
          </cell>
          <cell r="H66" t="str">
            <v>B</v>
          </cell>
          <cell r="I66" t="str">
            <v>S</v>
          </cell>
          <cell r="J66" t="str">
            <v>4762</v>
          </cell>
          <cell r="K66">
            <v>44012</v>
          </cell>
          <cell r="L66" t="str">
            <v>26200621216468000198550010000047621181202001</v>
          </cell>
          <cell r="M66" t="str">
            <v>26 -  Pernambuco</v>
          </cell>
          <cell r="N66">
            <v>2115.2199999999998</v>
          </cell>
        </row>
        <row r="67">
          <cell r="C67" t="str">
            <v>HMR</v>
          </cell>
          <cell r="E67" t="str">
            <v>3.12 - Material Hospitalar</v>
          </cell>
          <cell r="F67" t="str">
            <v>21216468000198</v>
          </cell>
          <cell r="G67" t="str">
            <v>SANMED DISTRIBUIDORA DE PRODUTOS MEDICO HOSPITALARES</v>
          </cell>
          <cell r="H67" t="str">
            <v>B</v>
          </cell>
          <cell r="I67" t="str">
            <v>S</v>
          </cell>
          <cell r="J67" t="str">
            <v>4764</v>
          </cell>
          <cell r="K67">
            <v>44013</v>
          </cell>
          <cell r="L67" t="str">
            <v>26200721216468000198550010000047641182202003</v>
          </cell>
          <cell r="M67" t="str">
            <v>26 -  Pernambuco</v>
          </cell>
          <cell r="N67">
            <v>568</v>
          </cell>
        </row>
        <row r="68">
          <cell r="C68" t="str">
            <v>HMR</v>
          </cell>
          <cell r="E68" t="str">
            <v>3.12 - Material Hospitalar</v>
          </cell>
          <cell r="F68" t="str">
            <v>21216468000198</v>
          </cell>
          <cell r="G68" t="str">
            <v>SANMED DISTRIBUIDORA DE PRODUTOS MEDICO HOSPITALARES</v>
          </cell>
          <cell r="H68" t="str">
            <v>B</v>
          </cell>
          <cell r="I68" t="str">
            <v>S</v>
          </cell>
          <cell r="J68" t="str">
            <v>4820</v>
          </cell>
          <cell r="K68">
            <v>44033</v>
          </cell>
          <cell r="L68" t="str">
            <v>26200721216468000198550010000048201202202004</v>
          </cell>
          <cell r="M68" t="str">
            <v>26 -  Pernambuco</v>
          </cell>
          <cell r="N68">
            <v>912.8</v>
          </cell>
        </row>
        <row r="69">
          <cell r="C69" t="str">
            <v>HMR</v>
          </cell>
          <cell r="E69" t="str">
            <v>3.12 - Material Hospitalar</v>
          </cell>
          <cell r="F69" t="str">
            <v>71256283000185</v>
          </cell>
          <cell r="G69" t="str">
            <v>KONICA MINOLTA HEALTHCARE DO BRASIL LTDA</v>
          </cell>
          <cell r="H69" t="str">
            <v>B</v>
          </cell>
          <cell r="I69" t="str">
            <v>S</v>
          </cell>
          <cell r="J69" t="str">
            <v>16151</v>
          </cell>
          <cell r="K69">
            <v>44011</v>
          </cell>
          <cell r="L69" t="str">
            <v>31200671256283000185550010000161511601924789</v>
          </cell>
          <cell r="M69" t="str">
            <v>31 -  Minas Gerais</v>
          </cell>
          <cell r="N69">
            <v>3190</v>
          </cell>
        </row>
        <row r="70">
          <cell r="C70" t="str">
            <v>HMR</v>
          </cell>
          <cell r="E70" t="str">
            <v>3.12 - Material Hospitalar</v>
          </cell>
          <cell r="F70" t="str">
            <v>71256283000185</v>
          </cell>
          <cell r="G70" t="str">
            <v>KONICA MINOLTA HEALTHCARE DO BRASIL LTDA</v>
          </cell>
          <cell r="H70" t="str">
            <v>B</v>
          </cell>
          <cell r="I70" t="str">
            <v>S</v>
          </cell>
          <cell r="J70" t="str">
            <v>16265</v>
          </cell>
          <cell r="K70">
            <v>44022</v>
          </cell>
          <cell r="L70" t="str">
            <v>31200771256283000185550010000162651178362640</v>
          </cell>
          <cell r="M70" t="str">
            <v>31 -  Minas Gerais</v>
          </cell>
          <cell r="N70">
            <v>3190</v>
          </cell>
        </row>
        <row r="71">
          <cell r="C71" t="str">
            <v>HMR</v>
          </cell>
          <cell r="E71" t="str">
            <v>3.12 - Material Hospitalar</v>
          </cell>
          <cell r="F71" t="str">
            <v>21381761000100</v>
          </cell>
          <cell r="G71" t="str">
            <v>SIX DISTRIBUIDORA HOSPITALAR LTDA</v>
          </cell>
          <cell r="H71" t="str">
            <v>B</v>
          </cell>
          <cell r="I71" t="str">
            <v>S</v>
          </cell>
          <cell r="J71" t="str">
            <v>32068</v>
          </cell>
          <cell r="K71">
            <v>44012</v>
          </cell>
          <cell r="L71" t="str">
            <v>26200621381761000100550010000320681373411976</v>
          </cell>
          <cell r="M71" t="str">
            <v>26 -  Pernambuco</v>
          </cell>
          <cell r="N71">
            <v>527</v>
          </cell>
        </row>
        <row r="72">
          <cell r="C72" t="str">
            <v>HMR</v>
          </cell>
          <cell r="E72" t="str">
            <v>3.4 - Material Farmacológico</v>
          </cell>
          <cell r="F72" t="str">
            <v>11260846000187</v>
          </cell>
          <cell r="G72" t="str">
            <v>ANBIOTON IMPORTADORA LTDA</v>
          </cell>
          <cell r="H72" t="str">
            <v>B</v>
          </cell>
          <cell r="I72" t="str">
            <v>S</v>
          </cell>
          <cell r="J72" t="str">
            <v>117067</v>
          </cell>
          <cell r="K72">
            <v>44020</v>
          </cell>
          <cell r="L72" t="str">
            <v>35200711260846000187550010001170671100219934</v>
          </cell>
          <cell r="M72" t="str">
            <v>35 -  São Paulo</v>
          </cell>
          <cell r="N72">
            <v>5481</v>
          </cell>
        </row>
        <row r="73">
          <cell r="C73" t="str">
            <v>HMR</v>
          </cell>
          <cell r="E73" t="str">
            <v>3.4 - Material Farmacológico</v>
          </cell>
          <cell r="F73" t="str">
            <v>11260846000187</v>
          </cell>
          <cell r="G73" t="str">
            <v>ANBIOTON IMPORTADORA LTDA</v>
          </cell>
          <cell r="H73" t="str">
            <v>B</v>
          </cell>
          <cell r="I73" t="str">
            <v>S</v>
          </cell>
          <cell r="J73" t="str">
            <v>117077</v>
          </cell>
          <cell r="K73">
            <v>44020</v>
          </cell>
          <cell r="L73" t="str">
            <v>35200711260846000187550010001170771100107750</v>
          </cell>
          <cell r="M73" t="str">
            <v>35 -  São Paulo</v>
          </cell>
          <cell r="N73">
            <v>10892</v>
          </cell>
        </row>
        <row r="74">
          <cell r="C74" t="str">
            <v>HMR</v>
          </cell>
          <cell r="E74" t="str">
            <v>3.4 - Material Farmacológico</v>
          </cell>
          <cell r="F74" t="str">
            <v>11260846000187</v>
          </cell>
          <cell r="G74" t="str">
            <v>ANBIOTON IMPORTADORA LTDA</v>
          </cell>
          <cell r="H74" t="str">
            <v>B</v>
          </cell>
          <cell r="I74" t="str">
            <v>S</v>
          </cell>
          <cell r="J74" t="str">
            <v>117365</v>
          </cell>
          <cell r="K74">
            <v>44025</v>
          </cell>
          <cell r="L74" t="str">
            <v>35200711260846000187550010001173651100081390</v>
          </cell>
          <cell r="M74" t="str">
            <v>35 -  São Paulo</v>
          </cell>
          <cell r="N74">
            <v>5260</v>
          </cell>
        </row>
        <row r="75">
          <cell r="C75" t="str">
            <v>HMR</v>
          </cell>
          <cell r="E75" t="str">
            <v>3.4 - Material Farmacológico</v>
          </cell>
          <cell r="F75" t="str">
            <v>21939878000167</v>
          </cell>
          <cell r="G75" t="str">
            <v>BEM ESTAR PRODUTOS FARMACÊUTICOS LTDA</v>
          </cell>
          <cell r="H75" t="str">
            <v>B</v>
          </cell>
          <cell r="I75" t="str">
            <v>S</v>
          </cell>
          <cell r="J75" t="str">
            <v>2221</v>
          </cell>
          <cell r="K75">
            <v>44039</v>
          </cell>
          <cell r="L75" t="str">
            <v>26200721939878000167550010000022211100012225</v>
          </cell>
          <cell r="M75" t="str">
            <v>26 -  Pernambuco</v>
          </cell>
          <cell r="N75">
            <v>518.88</v>
          </cell>
        </row>
        <row r="76">
          <cell r="C76" t="str">
            <v>HMR</v>
          </cell>
          <cell r="E76" t="str">
            <v>3.4 - Material Farmacológico</v>
          </cell>
          <cell r="F76" t="str">
            <v>08674752000140</v>
          </cell>
          <cell r="G76" t="str">
            <v>CIRURGICA MONTEBELLO LTDA</v>
          </cell>
          <cell r="H76" t="str">
            <v>B</v>
          </cell>
          <cell r="I76" t="str">
            <v>S</v>
          </cell>
          <cell r="J76" t="str">
            <v>83403</v>
          </cell>
          <cell r="K76">
            <v>44018</v>
          </cell>
          <cell r="L76" t="str">
            <v>26200708674752000140550010000834031704182149</v>
          </cell>
          <cell r="M76" t="str">
            <v>26 -  Pernambuco</v>
          </cell>
          <cell r="N76">
            <v>507.24</v>
          </cell>
        </row>
        <row r="77">
          <cell r="C77" t="str">
            <v>HMR</v>
          </cell>
          <cell r="E77" t="str">
            <v>3.4 - Material Farmacológico</v>
          </cell>
          <cell r="F77" t="str">
            <v>12420164001048</v>
          </cell>
          <cell r="G77" t="str">
            <v>CM HOSPITALAR S.A RECIFE</v>
          </cell>
          <cell r="H77" t="str">
            <v>B</v>
          </cell>
          <cell r="I77" t="str">
            <v>S</v>
          </cell>
          <cell r="J77" t="str">
            <v>2094984</v>
          </cell>
          <cell r="K77">
            <v>44019</v>
          </cell>
          <cell r="L77" t="str">
            <v>52200712420164000319550010020949841100050185</v>
          </cell>
          <cell r="M77" t="str">
            <v>52 -  Goiás</v>
          </cell>
          <cell r="N77">
            <v>5200</v>
          </cell>
        </row>
        <row r="78">
          <cell r="C78" t="str">
            <v>HMR</v>
          </cell>
          <cell r="E78" t="str">
            <v>3.4 - Material Farmacológico</v>
          </cell>
          <cell r="F78" t="str">
            <v>12420164001048</v>
          </cell>
          <cell r="G78" t="str">
            <v>CM HOSPITALAR S.A RECIFE</v>
          </cell>
          <cell r="H78" t="str">
            <v>B</v>
          </cell>
          <cell r="I78" t="str">
            <v>S</v>
          </cell>
          <cell r="J78" t="str">
            <v>68831</v>
          </cell>
          <cell r="K78">
            <v>44012</v>
          </cell>
          <cell r="L78" t="str">
            <v>26200612420164001048550010000688311100157930</v>
          </cell>
          <cell r="M78" t="str">
            <v>26 -  Pernambuco</v>
          </cell>
          <cell r="N78">
            <v>572</v>
          </cell>
        </row>
        <row r="79">
          <cell r="C79" t="str">
            <v>HMR</v>
          </cell>
          <cell r="E79" t="str">
            <v>3.4 - Material Farmacológico</v>
          </cell>
          <cell r="F79" t="str">
            <v>12420164001048</v>
          </cell>
          <cell r="G79" t="str">
            <v>CM HOSPITALAR S.A RECIFE</v>
          </cell>
          <cell r="H79" t="str">
            <v>B</v>
          </cell>
          <cell r="I79" t="str">
            <v>S</v>
          </cell>
          <cell r="J79" t="str">
            <v>69334</v>
          </cell>
          <cell r="K79">
            <v>44020</v>
          </cell>
          <cell r="L79" t="str">
            <v>26200712420164001048550010000693341100093063</v>
          </cell>
          <cell r="M79" t="str">
            <v>26 -  Pernambuco</v>
          </cell>
          <cell r="N79">
            <v>1776.4</v>
          </cell>
        </row>
        <row r="80">
          <cell r="C80" t="str">
            <v>HMR</v>
          </cell>
          <cell r="E80" t="str">
            <v>3.4 - Material Farmacológico</v>
          </cell>
          <cell r="F80" t="str">
            <v>12420164001048</v>
          </cell>
          <cell r="G80" t="str">
            <v>CM HOSPITALAR S.A RECIFE</v>
          </cell>
          <cell r="H80" t="str">
            <v>B</v>
          </cell>
          <cell r="I80" t="str">
            <v>S</v>
          </cell>
          <cell r="J80" t="str">
            <v>69642</v>
          </cell>
          <cell r="K80">
            <v>44025</v>
          </cell>
          <cell r="L80" t="str">
            <v>26200712420164001048550010000696421100318365</v>
          </cell>
          <cell r="M80" t="str">
            <v>26 -  Pernambuco</v>
          </cell>
          <cell r="N80">
            <v>920</v>
          </cell>
        </row>
        <row r="81">
          <cell r="C81" t="str">
            <v>HMR</v>
          </cell>
          <cell r="E81" t="str">
            <v>3.4 - Material Farmacológico</v>
          </cell>
          <cell r="F81" t="str">
            <v>12420164001048</v>
          </cell>
          <cell r="G81" t="str">
            <v>CM HOSPITALAR S.A RECIFE</v>
          </cell>
          <cell r="H81" t="str">
            <v>B</v>
          </cell>
          <cell r="I81" t="str">
            <v>S</v>
          </cell>
          <cell r="J81" t="str">
            <v>69683</v>
          </cell>
          <cell r="K81">
            <v>44025</v>
          </cell>
          <cell r="L81" t="str">
            <v>26200712420164001048550010000696831100031166</v>
          </cell>
          <cell r="M81" t="str">
            <v>26 -  Pernambuco</v>
          </cell>
          <cell r="N81">
            <v>668</v>
          </cell>
        </row>
        <row r="82">
          <cell r="C82" t="str">
            <v>HMR</v>
          </cell>
          <cell r="E82" t="str">
            <v>3.4 - Material Farmacológico</v>
          </cell>
          <cell r="F82" t="str">
            <v>12420164001048</v>
          </cell>
          <cell r="G82" t="str">
            <v>CM HOSPITALAR S.A RECIFE</v>
          </cell>
          <cell r="H82" t="str">
            <v>B</v>
          </cell>
          <cell r="I82" t="str">
            <v>S</v>
          </cell>
          <cell r="J82" t="str">
            <v>70984</v>
          </cell>
          <cell r="K82">
            <v>44041</v>
          </cell>
          <cell r="L82" t="str">
            <v>26200712420164001048550010000709841100262458</v>
          </cell>
          <cell r="M82" t="str">
            <v>26 -  Pernambuco</v>
          </cell>
          <cell r="N82">
            <v>2004</v>
          </cell>
        </row>
        <row r="83">
          <cell r="C83" t="str">
            <v>HMR</v>
          </cell>
          <cell r="E83" t="str">
            <v>3.4 - Material Farmacológico</v>
          </cell>
          <cell r="F83" t="str">
            <v>12420164001048</v>
          </cell>
          <cell r="G83" t="str">
            <v>CM HOSPITALAR S.A RECIFE</v>
          </cell>
          <cell r="H83" t="str">
            <v>B</v>
          </cell>
          <cell r="I83" t="str">
            <v>S</v>
          </cell>
          <cell r="J83" t="str">
            <v>70990</v>
          </cell>
          <cell r="K83">
            <v>44041</v>
          </cell>
          <cell r="L83" t="str">
            <v>26200712420164001048550010000709901100011436</v>
          </cell>
          <cell r="M83" t="str">
            <v>26 -  Pernambuco</v>
          </cell>
          <cell r="N83">
            <v>3374</v>
          </cell>
        </row>
        <row r="84">
          <cell r="C84" t="str">
            <v>HMR</v>
          </cell>
          <cell r="E84" t="str">
            <v>3.4 - Material Farmacológico</v>
          </cell>
          <cell r="F84" t="str">
            <v>67729178000220</v>
          </cell>
          <cell r="G84" t="str">
            <v>COMERCIAL CIRURGICA RIOCLARENSE LTDA</v>
          </cell>
          <cell r="H84" t="str">
            <v>B</v>
          </cell>
          <cell r="I84" t="str">
            <v>S</v>
          </cell>
          <cell r="J84" t="str">
            <v>1317023</v>
          </cell>
          <cell r="K84">
            <v>44014</v>
          </cell>
          <cell r="L84" t="str">
            <v>35200767729178000491550010013170231722179762</v>
          </cell>
          <cell r="M84" t="str">
            <v>35 -  São Paulo</v>
          </cell>
          <cell r="N84">
            <v>908</v>
          </cell>
        </row>
        <row r="85">
          <cell r="C85" t="str">
            <v>HMR</v>
          </cell>
          <cell r="E85" t="str">
            <v>3.4 - Material Farmacológico</v>
          </cell>
          <cell r="F85" t="str">
            <v>67729178000220</v>
          </cell>
          <cell r="G85" t="str">
            <v>COMERCIAL CIRURGICA RIOCLARENSE LTDA</v>
          </cell>
          <cell r="H85" t="str">
            <v>B</v>
          </cell>
          <cell r="I85" t="str">
            <v>S</v>
          </cell>
          <cell r="J85" t="str">
            <v>545690</v>
          </cell>
          <cell r="K85">
            <v>44014</v>
          </cell>
          <cell r="L85" t="str">
            <v>31200767729178000220550010005456901945721522</v>
          </cell>
          <cell r="M85" t="str">
            <v>31 -  Minas Gerais</v>
          </cell>
          <cell r="N85">
            <v>533.62</v>
          </cell>
        </row>
        <row r="86">
          <cell r="C86" t="str">
            <v>HMR</v>
          </cell>
          <cell r="E86" t="str">
            <v>3.4 - Material Farmacológico</v>
          </cell>
          <cell r="F86" t="str">
            <v>67729178000220</v>
          </cell>
          <cell r="G86" t="str">
            <v>COMERCIAL CIRURGICA RIOCLARENSE LTDA</v>
          </cell>
          <cell r="H86" t="str">
            <v>B</v>
          </cell>
          <cell r="I86" t="str">
            <v>S</v>
          </cell>
          <cell r="J86" t="str">
            <v>545848</v>
          </cell>
          <cell r="K86">
            <v>44015</v>
          </cell>
          <cell r="L86" t="str">
            <v>31200767729178000220550010005458481577540400</v>
          </cell>
          <cell r="M86" t="str">
            <v>31 -  Minas Gerais</v>
          </cell>
          <cell r="N86">
            <v>1978.5</v>
          </cell>
        </row>
        <row r="87">
          <cell r="C87" t="str">
            <v>HMR</v>
          </cell>
          <cell r="E87" t="str">
            <v>3.4 - Material Farmacológico</v>
          </cell>
          <cell r="F87" t="str">
            <v>17010735000107</v>
          </cell>
          <cell r="G87" t="str">
            <v>DERMATOFLORA LTDA ME</v>
          </cell>
          <cell r="H87" t="str">
            <v>B</v>
          </cell>
          <cell r="I87" t="str">
            <v>S</v>
          </cell>
          <cell r="J87" t="str">
            <v>1204</v>
          </cell>
          <cell r="K87">
            <v>44032</v>
          </cell>
          <cell r="M87" t="str">
            <v>26 -  Pernambuco</v>
          </cell>
          <cell r="N87">
            <v>376</v>
          </cell>
        </row>
        <row r="88">
          <cell r="C88" t="str">
            <v>HMR</v>
          </cell>
          <cell r="E88" t="str">
            <v>3.4 - Material Farmacológico</v>
          </cell>
          <cell r="F88" t="str">
            <v>02520829000140</v>
          </cell>
          <cell r="G88" t="str">
            <v>DIMASTER COM DE PROD HOSP LTDA</v>
          </cell>
          <cell r="H88" t="str">
            <v>B</v>
          </cell>
          <cell r="I88" t="str">
            <v>S</v>
          </cell>
          <cell r="J88" t="str">
            <v>225525</v>
          </cell>
          <cell r="K88">
            <v>44026</v>
          </cell>
          <cell r="L88" t="str">
            <v>43200702520829000140550010002255251146923410</v>
          </cell>
          <cell r="M88" t="str">
            <v>43 -  Rio Grande do Sul</v>
          </cell>
          <cell r="N88">
            <v>2850</v>
          </cell>
        </row>
        <row r="89">
          <cell r="C89" t="str">
            <v>HMR</v>
          </cell>
          <cell r="E89" t="str">
            <v>3.4 - Material Farmacológico</v>
          </cell>
          <cell r="F89" t="str">
            <v>11449180000100</v>
          </cell>
          <cell r="G89" t="str">
            <v>DPROSMED DIST PROD MED HOSP LTDA</v>
          </cell>
          <cell r="H89" t="str">
            <v>B</v>
          </cell>
          <cell r="I89" t="str">
            <v>S</v>
          </cell>
          <cell r="J89" t="str">
            <v>35521</v>
          </cell>
          <cell r="K89">
            <v>44020</v>
          </cell>
          <cell r="L89" t="str">
            <v>26200711449180000100550010000355211498962843</v>
          </cell>
          <cell r="M89" t="str">
            <v>26 -  Pernambuco</v>
          </cell>
          <cell r="N89">
            <v>812</v>
          </cell>
        </row>
        <row r="90">
          <cell r="C90" t="str">
            <v>HMR</v>
          </cell>
          <cell r="E90" t="str">
            <v>3.4 - Material Farmacológico</v>
          </cell>
          <cell r="F90" t="str">
            <v>11449180000100</v>
          </cell>
          <cell r="G90" t="str">
            <v>DPROSMED DIST PROD MED HOSP LTDA</v>
          </cell>
          <cell r="H90" t="str">
            <v>B</v>
          </cell>
          <cell r="I90" t="str">
            <v>S</v>
          </cell>
          <cell r="J90" t="str">
            <v>36006</v>
          </cell>
          <cell r="K90">
            <v>44042</v>
          </cell>
          <cell r="L90" t="str">
            <v>26200711449180000100550010000360061260319606</v>
          </cell>
          <cell r="M90" t="str">
            <v>26 -  Pernambuco</v>
          </cell>
          <cell r="N90">
            <v>3048.97</v>
          </cell>
        </row>
        <row r="91">
          <cell r="C91" t="str">
            <v>HMR</v>
          </cell>
          <cell r="E91" t="str">
            <v>3.4 - Material Farmacológico</v>
          </cell>
          <cell r="F91" t="str">
            <v>12882932000194</v>
          </cell>
          <cell r="G91" t="str">
            <v>EXOMED COMERCIO ATACADISTA DE MEDICAMENTOS LTDA</v>
          </cell>
          <cell r="H91" t="str">
            <v>B</v>
          </cell>
          <cell r="I91" t="str">
            <v>S</v>
          </cell>
          <cell r="J91" t="str">
            <v>143050</v>
          </cell>
          <cell r="K91">
            <v>44012</v>
          </cell>
          <cell r="L91" t="str">
            <v>26200612882932000194550010001430501986103130</v>
          </cell>
          <cell r="M91" t="str">
            <v>26 -  Pernambuco</v>
          </cell>
          <cell r="N91">
            <v>532.79999999999995</v>
          </cell>
        </row>
        <row r="92">
          <cell r="C92" t="str">
            <v>HMR</v>
          </cell>
          <cell r="E92" t="str">
            <v>3.4 - Material Farmacológico</v>
          </cell>
          <cell r="F92" t="str">
            <v>12882932000194</v>
          </cell>
          <cell r="G92" t="str">
            <v>EXOMED COMERCIO ATACADISTA DE MEDICAMENTOS LTDA</v>
          </cell>
          <cell r="H92" t="str">
            <v>B</v>
          </cell>
          <cell r="I92" t="str">
            <v>S</v>
          </cell>
          <cell r="J92" t="str">
            <v>143149</v>
          </cell>
          <cell r="K92">
            <v>44019</v>
          </cell>
          <cell r="L92" t="str">
            <v>26200712882932000194550010001431491378619970</v>
          </cell>
          <cell r="M92" t="str">
            <v>26 -  Pernambuco</v>
          </cell>
          <cell r="N92">
            <v>286</v>
          </cell>
        </row>
        <row r="93">
          <cell r="C93" t="str">
            <v>HMR</v>
          </cell>
          <cell r="E93" t="str">
            <v>3.4 - Material Farmacológico</v>
          </cell>
          <cell r="F93" t="str">
            <v>12882932000194</v>
          </cell>
          <cell r="G93" t="str">
            <v>EXOMED COMERCIO ATACADISTA DE MEDICAMENTOS LTDA</v>
          </cell>
          <cell r="H93" t="str">
            <v>B</v>
          </cell>
          <cell r="I93" t="str">
            <v>S</v>
          </cell>
          <cell r="J93" t="str">
            <v>143150</v>
          </cell>
          <cell r="K93">
            <v>44019</v>
          </cell>
          <cell r="L93" t="str">
            <v>26200712882932000194550010001431501562470925</v>
          </cell>
          <cell r="M93" t="str">
            <v>26 -  Pernambuco</v>
          </cell>
          <cell r="N93">
            <v>779.1</v>
          </cell>
        </row>
        <row r="94">
          <cell r="C94" t="str">
            <v>HMR</v>
          </cell>
          <cell r="E94" t="str">
            <v>3.4 - Material Farmacológico</v>
          </cell>
          <cell r="F94" t="str">
            <v>12882932000194</v>
          </cell>
          <cell r="G94" t="str">
            <v>EXOMED COMERCIO ATACADISTA DE MEDICAMENTOS LTDA</v>
          </cell>
          <cell r="H94" t="str">
            <v>B</v>
          </cell>
          <cell r="I94" t="str">
            <v>S</v>
          </cell>
          <cell r="J94" t="str">
            <v>143151</v>
          </cell>
          <cell r="K94">
            <v>44019</v>
          </cell>
          <cell r="L94" t="str">
            <v>26200712882932000194550010001431511447561333</v>
          </cell>
          <cell r="M94" t="str">
            <v>26 -  Pernambuco</v>
          </cell>
          <cell r="N94">
            <v>904.7</v>
          </cell>
        </row>
        <row r="95">
          <cell r="C95" t="str">
            <v>HMR</v>
          </cell>
          <cell r="E95" t="str">
            <v>3.4 - Material Farmacológico</v>
          </cell>
          <cell r="F95" t="str">
            <v>12882932000194</v>
          </cell>
          <cell r="G95" t="str">
            <v>EXOMED COMERCIO ATACADISTA DE MEDICAMENTOS LTDA</v>
          </cell>
          <cell r="H95" t="str">
            <v>B</v>
          </cell>
          <cell r="I95" t="str">
            <v>S</v>
          </cell>
          <cell r="J95" t="str">
            <v>143381</v>
          </cell>
          <cell r="K95">
            <v>44032</v>
          </cell>
          <cell r="L95" t="str">
            <v>26200712882932000194550010001433811006767690</v>
          </cell>
          <cell r="M95" t="str">
            <v>26 -  Pernambuco</v>
          </cell>
          <cell r="N95">
            <v>7388.96</v>
          </cell>
        </row>
        <row r="96">
          <cell r="C96" t="str">
            <v>HMR</v>
          </cell>
          <cell r="E96" t="str">
            <v>3.4 - Material Farmacológico</v>
          </cell>
          <cell r="F96" t="str">
            <v>12882932000194</v>
          </cell>
          <cell r="G96" t="str">
            <v>EXOMED COMERCIO ATACADISTA DE MEDICAMENTOS LTDA</v>
          </cell>
          <cell r="H96" t="str">
            <v>B</v>
          </cell>
          <cell r="I96" t="str">
            <v>S</v>
          </cell>
          <cell r="J96" t="str">
            <v>143626</v>
          </cell>
          <cell r="K96">
            <v>44041</v>
          </cell>
          <cell r="L96" t="str">
            <v>26200712882932000194550010001436261482812279</v>
          </cell>
          <cell r="M96" t="str">
            <v>26 -  Pernambuco</v>
          </cell>
          <cell r="N96">
            <v>5036.3999999999996</v>
          </cell>
        </row>
        <row r="97">
          <cell r="C97" t="str">
            <v>HMR</v>
          </cell>
          <cell r="E97" t="str">
            <v>3.4 - Material Farmacológico</v>
          </cell>
          <cell r="F97" t="str">
            <v>12882932000194</v>
          </cell>
          <cell r="G97" t="str">
            <v>EXOMED COMERCIO ATACADISTA DE MEDICAMENTOS LTDA</v>
          </cell>
          <cell r="H97" t="str">
            <v>B</v>
          </cell>
          <cell r="I97" t="str">
            <v>S</v>
          </cell>
          <cell r="J97" t="str">
            <v>143668</v>
          </cell>
          <cell r="K97">
            <v>44043</v>
          </cell>
          <cell r="L97" t="str">
            <v>26200712882932000194550010001436681938104921</v>
          </cell>
          <cell r="M97" t="str">
            <v>26 -  Pernambuco</v>
          </cell>
          <cell r="N97">
            <v>526.64</v>
          </cell>
        </row>
        <row r="98">
          <cell r="C98" t="str">
            <v>HMR</v>
          </cell>
          <cell r="E98" t="str">
            <v>3.4 - Material Farmacológico</v>
          </cell>
          <cell r="F98" t="str">
            <v>09007162000126</v>
          </cell>
          <cell r="G98" t="str">
            <v>MAUES LOBATO COM E REP LTDA</v>
          </cell>
          <cell r="H98" t="str">
            <v>B</v>
          </cell>
          <cell r="I98" t="str">
            <v>S</v>
          </cell>
          <cell r="J98" t="str">
            <v>76488</v>
          </cell>
          <cell r="K98">
            <v>44018</v>
          </cell>
          <cell r="L98" t="str">
            <v>26200709007162000126550010000764881934730215</v>
          </cell>
          <cell r="M98" t="str">
            <v>26 -  Pernambuco</v>
          </cell>
          <cell r="N98">
            <v>461.2</v>
          </cell>
        </row>
        <row r="99">
          <cell r="C99" t="str">
            <v>HMR</v>
          </cell>
          <cell r="E99" t="str">
            <v>3.4 - Material Farmacológico</v>
          </cell>
          <cell r="F99" t="str">
            <v>09007162000126</v>
          </cell>
          <cell r="G99" t="str">
            <v>MAUES LOBATO COM E REP LTDA</v>
          </cell>
          <cell r="H99" t="str">
            <v>B</v>
          </cell>
          <cell r="I99" t="str">
            <v>S</v>
          </cell>
          <cell r="J99" t="str">
            <v>76539</v>
          </cell>
          <cell r="K99">
            <v>44020</v>
          </cell>
          <cell r="L99" t="str">
            <v>26200709007162000126550010000765391697199547</v>
          </cell>
          <cell r="M99" t="str">
            <v>26 -  Pernambuco</v>
          </cell>
          <cell r="N99">
            <v>1370.88</v>
          </cell>
        </row>
        <row r="100">
          <cell r="C100" t="str">
            <v>HMR</v>
          </cell>
          <cell r="E100" t="str">
            <v>3.4 - Material Farmacológico</v>
          </cell>
          <cell r="F100" t="str">
            <v>09007162000126</v>
          </cell>
          <cell r="G100" t="str">
            <v>MAUES LOBATO COM E REP LTDA</v>
          </cell>
          <cell r="H100" t="str">
            <v>B</v>
          </cell>
          <cell r="I100" t="str">
            <v>S</v>
          </cell>
          <cell r="J100" t="str">
            <v>76726</v>
          </cell>
          <cell r="K100">
            <v>44040</v>
          </cell>
          <cell r="L100" t="str">
            <v>26200709007162000126550010000767261213110880</v>
          </cell>
          <cell r="M100" t="str">
            <v>26 -  Pernambuco</v>
          </cell>
          <cell r="N100">
            <v>360</v>
          </cell>
        </row>
        <row r="101">
          <cell r="C101" t="str">
            <v>HMR</v>
          </cell>
          <cell r="E101" t="str">
            <v>3.4 - Material Farmacológico</v>
          </cell>
          <cell r="F101" t="str">
            <v>09137934000225</v>
          </cell>
          <cell r="G101" t="str">
            <v>NORDICA DIST HOSPITALAR LTDA</v>
          </cell>
          <cell r="H101" t="str">
            <v>B</v>
          </cell>
          <cell r="I101" t="str">
            <v>S</v>
          </cell>
          <cell r="J101" t="str">
            <v>1601</v>
          </cell>
          <cell r="K101">
            <v>44027</v>
          </cell>
          <cell r="L101" t="str">
            <v>26200709137934000225558880000016011680590371</v>
          </cell>
          <cell r="M101" t="str">
            <v>26 -  Pernambuco</v>
          </cell>
          <cell r="N101">
            <v>665</v>
          </cell>
        </row>
        <row r="102">
          <cell r="C102" t="str">
            <v>HMR</v>
          </cell>
          <cell r="E102" t="str">
            <v>3.4 - Material Farmacológico</v>
          </cell>
          <cell r="F102" t="str">
            <v>09137934000225</v>
          </cell>
          <cell r="G102" t="str">
            <v>NORDICA DIST HOSPITALAR LTDA</v>
          </cell>
          <cell r="H102" t="str">
            <v>B</v>
          </cell>
          <cell r="I102" t="str">
            <v>S</v>
          </cell>
          <cell r="J102" t="str">
            <v>1602</v>
          </cell>
          <cell r="K102">
            <v>44027</v>
          </cell>
          <cell r="L102" t="str">
            <v>26200709137934000225558880000016021230887800</v>
          </cell>
          <cell r="M102" t="str">
            <v>26 -  Pernambuco</v>
          </cell>
          <cell r="N102">
            <v>1354</v>
          </cell>
        </row>
        <row r="103">
          <cell r="C103" t="str">
            <v>HMR</v>
          </cell>
          <cell r="E103" t="str">
            <v>3.4 - Material Farmacológico</v>
          </cell>
          <cell r="F103" t="str">
            <v>08958628000106</v>
          </cell>
          <cell r="G103" t="str">
            <v>ONCOEXO DISTRIB DE MEDICAMENTOS LTDA</v>
          </cell>
          <cell r="H103" t="str">
            <v>B</v>
          </cell>
          <cell r="I103" t="str">
            <v>S</v>
          </cell>
          <cell r="J103" t="str">
            <v>18804</v>
          </cell>
          <cell r="K103">
            <v>44013</v>
          </cell>
          <cell r="L103" t="str">
            <v>26200708958628000106550010000188041119984249</v>
          </cell>
          <cell r="M103" t="str">
            <v>26 -  Pernambuco</v>
          </cell>
          <cell r="N103">
            <v>3259.16</v>
          </cell>
        </row>
        <row r="104">
          <cell r="C104" t="str">
            <v>HMR</v>
          </cell>
          <cell r="E104" t="str">
            <v>3.4 - Material Farmacológico</v>
          </cell>
          <cell r="F104" t="str">
            <v>08958628000106</v>
          </cell>
          <cell r="G104" t="str">
            <v>ONCOEXO DISTRIB DE MEDICAMENTOS LTDA</v>
          </cell>
          <cell r="H104" t="str">
            <v>B</v>
          </cell>
          <cell r="I104" t="str">
            <v>S</v>
          </cell>
          <cell r="J104" t="str">
            <v>18805</v>
          </cell>
          <cell r="K104">
            <v>44013</v>
          </cell>
          <cell r="L104" t="str">
            <v>26200708958628000106550010000188051111233608</v>
          </cell>
          <cell r="M104" t="str">
            <v>26 -  Pernambuco</v>
          </cell>
          <cell r="N104">
            <v>18830.599999999999</v>
          </cell>
        </row>
        <row r="105">
          <cell r="C105" t="str">
            <v>HMR</v>
          </cell>
          <cell r="E105" t="str">
            <v>3.4 - Material Farmacológico</v>
          </cell>
          <cell r="F105" t="str">
            <v>08958628000106</v>
          </cell>
          <cell r="G105" t="str">
            <v>ONCOEXO DISTRIB DE MEDICAMENTOS LTDA</v>
          </cell>
          <cell r="H105" t="str">
            <v>B</v>
          </cell>
          <cell r="I105" t="str">
            <v>S</v>
          </cell>
          <cell r="J105" t="str">
            <v>18957</v>
          </cell>
          <cell r="K105">
            <v>44029</v>
          </cell>
          <cell r="L105" t="str">
            <v>26200708958628000106550010000189571113402697</v>
          </cell>
          <cell r="M105" t="str">
            <v>26 -  Pernambuco</v>
          </cell>
          <cell r="N105">
            <v>20885.48</v>
          </cell>
        </row>
        <row r="106">
          <cell r="C106" t="str">
            <v>HMR</v>
          </cell>
          <cell r="E106" t="str">
            <v>3.4 - Material Farmacológico</v>
          </cell>
          <cell r="F106" t="str">
            <v>08958628000106</v>
          </cell>
          <cell r="G106" t="str">
            <v>ONCOEXO DISTRIB DE MEDICAMENTOS LTDA</v>
          </cell>
          <cell r="H106" t="str">
            <v>B</v>
          </cell>
          <cell r="I106" t="str">
            <v>S</v>
          </cell>
          <cell r="J106" t="str">
            <v>19018</v>
          </cell>
          <cell r="K106">
            <v>44035</v>
          </cell>
          <cell r="L106" t="str">
            <v>26200708958628000106550010000190181115446648</v>
          </cell>
          <cell r="M106" t="str">
            <v>26 -  Pernambuco</v>
          </cell>
          <cell r="N106">
            <v>2464.23</v>
          </cell>
        </row>
        <row r="107">
          <cell r="C107" t="str">
            <v>HMR</v>
          </cell>
          <cell r="E107" t="str">
            <v>3.4 - Material Farmacológico</v>
          </cell>
          <cell r="F107" t="str">
            <v>08958628000106</v>
          </cell>
          <cell r="G107" t="str">
            <v>ONCOEXO DISTRIB DE MEDICAMENTOS LTDA</v>
          </cell>
          <cell r="H107" t="str">
            <v>B</v>
          </cell>
          <cell r="I107" t="str">
            <v>S</v>
          </cell>
          <cell r="J107" t="str">
            <v>19101</v>
          </cell>
          <cell r="K107">
            <v>44041</v>
          </cell>
          <cell r="L107" t="str">
            <v>26200708958628000106550010000191011119103867</v>
          </cell>
          <cell r="M107" t="str">
            <v>26 -  Pernambuco</v>
          </cell>
          <cell r="N107">
            <v>2848.02</v>
          </cell>
        </row>
        <row r="108">
          <cell r="C108" t="str">
            <v>HMR</v>
          </cell>
          <cell r="E108" t="str">
            <v>3.4 - Material Farmacológico</v>
          </cell>
          <cell r="F108" t="str">
            <v>03817043000152</v>
          </cell>
          <cell r="G108" t="str">
            <v>PHAMAPLUS LTDA</v>
          </cell>
          <cell r="H108" t="str">
            <v>B</v>
          </cell>
          <cell r="I108" t="str">
            <v>S</v>
          </cell>
          <cell r="J108" t="str">
            <v>21359</v>
          </cell>
          <cell r="K108">
            <v>44021</v>
          </cell>
          <cell r="L108" t="str">
            <v>26200703817043000152550010000213591022460158</v>
          </cell>
          <cell r="M108" t="str">
            <v>26 -  Pernambuco</v>
          </cell>
          <cell r="N108">
            <v>819</v>
          </cell>
        </row>
        <row r="109">
          <cell r="C109" t="str">
            <v>HMR</v>
          </cell>
          <cell r="E109" t="str">
            <v>3.4 - Material Farmacológico</v>
          </cell>
          <cell r="F109" t="str">
            <v>03817043000152</v>
          </cell>
          <cell r="G109" t="str">
            <v>PHAMAPLUS LTDA</v>
          </cell>
          <cell r="H109" t="str">
            <v>B</v>
          </cell>
          <cell r="I109" t="str">
            <v>S</v>
          </cell>
          <cell r="J109" t="str">
            <v>21724</v>
          </cell>
          <cell r="K109">
            <v>44033</v>
          </cell>
          <cell r="L109" t="str">
            <v>26200703817043000152550010000217241080916580</v>
          </cell>
          <cell r="M109" t="str">
            <v>26 -  Pernambuco</v>
          </cell>
          <cell r="N109">
            <v>12000</v>
          </cell>
        </row>
        <row r="110">
          <cell r="C110" t="str">
            <v>HMR</v>
          </cell>
          <cell r="E110" t="str">
            <v>3.4 - Material Farmacológico</v>
          </cell>
          <cell r="F110" t="str">
            <v>08671559000155</v>
          </cell>
          <cell r="G110" t="str">
            <v>RECIFARMA COMERCIO DE PRODUTOS FARMACEUTICOS LTDA</v>
          </cell>
          <cell r="H110" t="str">
            <v>B</v>
          </cell>
          <cell r="I110" t="str">
            <v>S</v>
          </cell>
          <cell r="J110" t="str">
            <v>1330</v>
          </cell>
          <cell r="K110">
            <v>44020</v>
          </cell>
          <cell r="L110" t="str">
            <v>26200708671559000155550010000013301774727860</v>
          </cell>
          <cell r="M110" t="str">
            <v>26 -  Pernambuco</v>
          </cell>
          <cell r="N110">
            <v>420</v>
          </cell>
        </row>
        <row r="111">
          <cell r="C111" t="str">
            <v>HMR</v>
          </cell>
          <cell r="E111" t="str">
            <v>3.4 - Material Farmacológico</v>
          </cell>
          <cell r="F111" t="str">
            <v>21381761000100</v>
          </cell>
          <cell r="G111" t="str">
            <v>SIX DISTRIBUIDORA HOSPITALAR LTDA</v>
          </cell>
          <cell r="H111" t="str">
            <v>B</v>
          </cell>
          <cell r="I111" t="str">
            <v>S</v>
          </cell>
          <cell r="J111" t="str">
            <v>32259</v>
          </cell>
          <cell r="K111">
            <v>44020</v>
          </cell>
          <cell r="L111" t="str">
            <v>26200721381761000100550010000322591275433792</v>
          </cell>
          <cell r="M111" t="str">
            <v>26 -  Pernambuco</v>
          </cell>
          <cell r="N111">
            <v>360</v>
          </cell>
        </row>
        <row r="112">
          <cell r="C112" t="str">
            <v>HMR</v>
          </cell>
          <cell r="E112" t="str">
            <v>3.4 - Material Farmacológico</v>
          </cell>
          <cell r="F112" t="str">
            <v>21596736000144</v>
          </cell>
          <cell r="G112" t="str">
            <v>ULTRAMEGA DISTRIBUIDORA HOSPITALAR LTDA</v>
          </cell>
          <cell r="H112" t="str">
            <v>B</v>
          </cell>
          <cell r="I112" t="str">
            <v>S</v>
          </cell>
          <cell r="J112" t="str">
            <v>103144</v>
          </cell>
          <cell r="K112">
            <v>44018</v>
          </cell>
          <cell r="L112" t="str">
            <v>26200721596736000144550010001031441001055196</v>
          </cell>
          <cell r="M112" t="str">
            <v>26 -  Pernambuco</v>
          </cell>
          <cell r="N112">
            <v>1267.3499999999999</v>
          </cell>
        </row>
        <row r="113">
          <cell r="C113" t="str">
            <v>HMR</v>
          </cell>
          <cell r="E113" t="str">
            <v>3.4 - Material Farmacológico</v>
          </cell>
          <cell r="F113" t="str">
            <v>21596736000144</v>
          </cell>
          <cell r="G113" t="str">
            <v>ULTRAMEGA DISTRIBUIDORA HOSPITALAR LTDA</v>
          </cell>
          <cell r="H113" t="str">
            <v>B</v>
          </cell>
          <cell r="I113" t="str">
            <v>S</v>
          </cell>
          <cell r="J113" t="str">
            <v>105009</v>
          </cell>
          <cell r="K113">
            <v>44041</v>
          </cell>
          <cell r="L113" t="str">
            <v>26200721596736000144550010001050091001074322</v>
          </cell>
          <cell r="M113" t="str">
            <v>26 -  Pernambuco</v>
          </cell>
          <cell r="N113">
            <v>950.25</v>
          </cell>
        </row>
        <row r="114">
          <cell r="C114" t="str">
            <v>HMR</v>
          </cell>
          <cell r="E114" t="str">
            <v>3.4 - Material Farmacológico</v>
          </cell>
          <cell r="F114" t="str">
            <v>07484373000124</v>
          </cell>
          <cell r="G114" t="str">
            <v>UNI HOSPITALAR LTDA</v>
          </cell>
          <cell r="H114" t="str">
            <v>B</v>
          </cell>
          <cell r="I114" t="str">
            <v>S</v>
          </cell>
          <cell r="J114" t="str">
            <v>103164</v>
          </cell>
          <cell r="K114">
            <v>44022</v>
          </cell>
          <cell r="L114" t="str">
            <v>26200707484373000124550010001031641010365480</v>
          </cell>
          <cell r="M114" t="str">
            <v>26 -  Pernambuco</v>
          </cell>
          <cell r="N114">
            <v>7398.3</v>
          </cell>
        </row>
        <row r="115">
          <cell r="C115" t="str">
            <v>HMR</v>
          </cell>
          <cell r="E115" t="str">
            <v>3.4 - Material Farmacológico</v>
          </cell>
          <cell r="F115" t="str">
            <v>07484373000124</v>
          </cell>
          <cell r="G115" t="str">
            <v>UNI HOSPITALAR LTDA</v>
          </cell>
          <cell r="H115" t="str">
            <v>B</v>
          </cell>
          <cell r="I115" t="str">
            <v>S</v>
          </cell>
          <cell r="J115" t="str">
            <v>103165</v>
          </cell>
          <cell r="K115">
            <v>44022</v>
          </cell>
          <cell r="L115" t="str">
            <v>26200707484373000124550010001031651355794200</v>
          </cell>
          <cell r="M115" t="str">
            <v>26 -  Pernambuco</v>
          </cell>
          <cell r="N115">
            <v>2300</v>
          </cell>
        </row>
        <row r="116">
          <cell r="C116" t="str">
            <v>HMR</v>
          </cell>
          <cell r="E116" t="str">
            <v>3.4 - Material Farmacológico</v>
          </cell>
          <cell r="F116" t="str">
            <v>07484373000124</v>
          </cell>
          <cell r="G116" t="str">
            <v>UNI HOSPITALAR LTDA</v>
          </cell>
          <cell r="H116" t="str">
            <v>B</v>
          </cell>
          <cell r="I116" t="str">
            <v>S</v>
          </cell>
          <cell r="J116" t="str">
            <v>103295</v>
          </cell>
          <cell r="K116">
            <v>44026</v>
          </cell>
          <cell r="L116" t="str">
            <v>26200707484373000124550010001032951858184750</v>
          </cell>
          <cell r="M116" t="str">
            <v>26 -  Pernambuco</v>
          </cell>
          <cell r="N116">
            <v>6000</v>
          </cell>
        </row>
        <row r="117">
          <cell r="C117" t="str">
            <v>HMR</v>
          </cell>
          <cell r="E117" t="str">
            <v>3.4 - Material Farmacológico</v>
          </cell>
          <cell r="F117" t="str">
            <v>07484373000124</v>
          </cell>
          <cell r="G117" t="str">
            <v>UNI HOSPITALAR LTDA</v>
          </cell>
          <cell r="H117" t="str">
            <v>B</v>
          </cell>
          <cell r="I117" t="str">
            <v>S</v>
          </cell>
          <cell r="J117" t="str">
            <v>103298</v>
          </cell>
          <cell r="K117">
            <v>44026</v>
          </cell>
          <cell r="L117" t="str">
            <v>26200707484373000124550010001032981316151791</v>
          </cell>
          <cell r="M117" t="str">
            <v>26 -  Pernambuco</v>
          </cell>
          <cell r="N117">
            <v>2560</v>
          </cell>
        </row>
        <row r="118">
          <cell r="C118" t="str">
            <v>HMR</v>
          </cell>
          <cell r="E118" t="str">
            <v>3.4 - Material Farmacológico</v>
          </cell>
          <cell r="F118" t="str">
            <v>07484373000124</v>
          </cell>
          <cell r="G118" t="str">
            <v>UNI HOSPITALAR LTDA</v>
          </cell>
          <cell r="H118" t="str">
            <v>B</v>
          </cell>
          <cell r="I118" t="str">
            <v>S</v>
          </cell>
          <cell r="J118" t="str">
            <v>103686</v>
          </cell>
          <cell r="K118">
            <v>44033</v>
          </cell>
          <cell r="L118" t="str">
            <v>26200707484373000124550010001036861327249888</v>
          </cell>
          <cell r="M118" t="str">
            <v>26 -  Pernambuco</v>
          </cell>
          <cell r="N118">
            <v>1035.1600000000001</v>
          </cell>
        </row>
        <row r="119">
          <cell r="C119" t="str">
            <v>HMR</v>
          </cell>
          <cell r="E119" t="str">
            <v>3.4 - Material Farmacológico</v>
          </cell>
          <cell r="F119" t="str">
            <v>07484373000124</v>
          </cell>
          <cell r="G119" t="str">
            <v>UNI HOSPITALAR LTDA</v>
          </cell>
          <cell r="H119" t="str">
            <v>B</v>
          </cell>
          <cell r="I119" t="str">
            <v>S</v>
          </cell>
          <cell r="J119" t="str">
            <v>104169</v>
          </cell>
          <cell r="K119">
            <v>44041</v>
          </cell>
          <cell r="L119" t="str">
            <v>26200707484373000124550010001041691868463553</v>
          </cell>
          <cell r="M119" t="str">
            <v>26 -  Pernambuco</v>
          </cell>
          <cell r="N119">
            <v>4376</v>
          </cell>
        </row>
        <row r="120">
          <cell r="C120" t="str">
            <v>HMR</v>
          </cell>
          <cell r="E120" t="str">
            <v>3.4 - Material Farmacológico</v>
          </cell>
          <cell r="F120" t="str">
            <v>07484373000124</v>
          </cell>
          <cell r="G120" t="str">
            <v>UNI HOSPITALAR LTDA</v>
          </cell>
          <cell r="H120" t="str">
            <v>B</v>
          </cell>
          <cell r="I120" t="str">
            <v>S</v>
          </cell>
          <cell r="J120" t="str">
            <v>104257</v>
          </cell>
          <cell r="K120">
            <v>44042</v>
          </cell>
          <cell r="L120" t="str">
            <v>26200707484373000124550010001042571070878021</v>
          </cell>
          <cell r="M120" t="str">
            <v>26 -  Pernambuco</v>
          </cell>
          <cell r="N120">
            <v>3596</v>
          </cell>
        </row>
        <row r="121">
          <cell r="C121" t="str">
            <v>HMR</v>
          </cell>
          <cell r="E121" t="str">
            <v>3.4 - Material Farmacológico</v>
          </cell>
          <cell r="F121" t="str">
            <v>07484373000124</v>
          </cell>
          <cell r="G121" t="str">
            <v>UNI HOSPITALAR LTDA</v>
          </cell>
          <cell r="H121" t="str">
            <v>B</v>
          </cell>
          <cell r="I121" t="str">
            <v>S</v>
          </cell>
          <cell r="J121" t="str">
            <v>104258</v>
          </cell>
          <cell r="K121">
            <v>44042</v>
          </cell>
          <cell r="L121" t="str">
            <v>26200707484373000124550010001042581023343521</v>
          </cell>
          <cell r="M121" t="str">
            <v>26 -  Pernambuco</v>
          </cell>
          <cell r="N121">
            <v>6244.7</v>
          </cell>
        </row>
        <row r="122">
          <cell r="C122" t="str">
            <v>HMR</v>
          </cell>
          <cell r="E122" t="str">
            <v>3.4 - Material Farmacológico</v>
          </cell>
          <cell r="F122" t="str">
            <v>07484373000124</v>
          </cell>
          <cell r="G122" t="str">
            <v>UNI HOSPITALAR LTDA</v>
          </cell>
          <cell r="H122" t="str">
            <v>B</v>
          </cell>
          <cell r="I122" t="str">
            <v>S</v>
          </cell>
          <cell r="J122" t="str">
            <v>104356</v>
          </cell>
          <cell r="K122">
            <v>44042</v>
          </cell>
          <cell r="L122" t="str">
            <v>26200707484373000124550010001043561322478888</v>
          </cell>
          <cell r="M122" t="str">
            <v>26 -  Pernambuco</v>
          </cell>
          <cell r="N122">
            <v>3195.9</v>
          </cell>
        </row>
        <row r="123">
          <cell r="C123" t="str">
            <v>HMR</v>
          </cell>
          <cell r="E123" t="str">
            <v>5.11 - Fornecimento de Alimentação</v>
          </cell>
          <cell r="F123" t="str">
            <v>01687725000162</v>
          </cell>
          <cell r="G123" t="str">
            <v>CENEP LTDA</v>
          </cell>
          <cell r="H123" t="str">
            <v>B</v>
          </cell>
          <cell r="I123" t="str">
            <v>S</v>
          </cell>
          <cell r="J123" t="str">
            <v>25359</v>
          </cell>
          <cell r="K123">
            <v>44034</v>
          </cell>
          <cell r="L123" t="str">
            <v>26200701687725000162550010000253591100311850</v>
          </cell>
          <cell r="M123" t="str">
            <v>26 -  Pernambuco</v>
          </cell>
          <cell r="N123">
            <v>6435</v>
          </cell>
        </row>
        <row r="124">
          <cell r="C124" t="str">
            <v>HMR</v>
          </cell>
          <cell r="E124" t="str">
            <v>5.11 - Fornecimento de Alimentação</v>
          </cell>
          <cell r="F124" t="str">
            <v>03149182000155</v>
          </cell>
          <cell r="G124" t="str">
            <v>CLINUTRI LTDA</v>
          </cell>
          <cell r="H124" t="str">
            <v>B</v>
          </cell>
          <cell r="I124" t="str">
            <v>S</v>
          </cell>
          <cell r="J124" t="str">
            <v>15329</v>
          </cell>
          <cell r="K124">
            <v>44014</v>
          </cell>
          <cell r="L124" t="str">
            <v>26200703149182000155550040000153291111153296</v>
          </cell>
          <cell r="M124" t="str">
            <v>26 -  Pernambuco</v>
          </cell>
          <cell r="N124">
            <v>5620</v>
          </cell>
        </row>
        <row r="125">
          <cell r="C125" t="str">
            <v>HMR</v>
          </cell>
          <cell r="E125" t="str">
            <v>5.11 - Fornecimento de Alimentação</v>
          </cell>
          <cell r="F125" t="str">
            <v>01884446000199</v>
          </cell>
          <cell r="G125" t="str">
            <v>TECNOVIDA COMERCIO LTDA</v>
          </cell>
          <cell r="H125" t="str">
            <v>B</v>
          </cell>
          <cell r="I125" t="str">
            <v>S</v>
          </cell>
          <cell r="J125" t="str">
            <v>122163</v>
          </cell>
          <cell r="K125">
            <v>44033</v>
          </cell>
          <cell r="L125" t="str">
            <v>26200701884446000199550010001221631150728569</v>
          </cell>
          <cell r="M125" t="str">
            <v>26 -  Pernambuco</v>
          </cell>
          <cell r="N125">
            <v>1050</v>
          </cell>
        </row>
        <row r="126">
          <cell r="C126" t="str">
            <v>HMR</v>
          </cell>
          <cell r="E126" t="str">
            <v>5.11 - Fornecimento de Alimentação</v>
          </cell>
          <cell r="F126" t="str">
            <v>01884446000199</v>
          </cell>
          <cell r="G126" t="str">
            <v>TECNOVIDA COMERCIO LTDA</v>
          </cell>
          <cell r="H126" t="str">
            <v>B</v>
          </cell>
          <cell r="I126" t="str">
            <v>S</v>
          </cell>
          <cell r="J126" t="str">
            <v>122318</v>
          </cell>
          <cell r="K126">
            <v>44040</v>
          </cell>
          <cell r="L126" t="str">
            <v>26200701884446000199550010001223181152618642</v>
          </cell>
          <cell r="M126" t="str">
            <v>26 -  Pernambuco</v>
          </cell>
          <cell r="N126">
            <v>360</v>
          </cell>
        </row>
        <row r="127">
          <cell r="C127" t="str">
            <v>HMR</v>
          </cell>
          <cell r="E127" t="str">
            <v>3.2 - Gás e Outros Materiais Engarrafados</v>
          </cell>
          <cell r="F127" t="str">
            <v>24380578002041</v>
          </cell>
          <cell r="G127" t="str">
            <v>WHITE MARTINS GASES INDUSTRIAIS LTDA</v>
          </cell>
          <cell r="H127" t="str">
            <v>B</v>
          </cell>
          <cell r="I127" t="str">
            <v>S</v>
          </cell>
          <cell r="J127" t="str">
            <v>1053</v>
          </cell>
          <cell r="K127">
            <v>43972</v>
          </cell>
          <cell r="L127" t="str">
            <v>26200524380578002203550750000010531791635705</v>
          </cell>
          <cell r="M127" t="str">
            <v>26 -  Pernambuco</v>
          </cell>
          <cell r="N127">
            <v>2094.75</v>
          </cell>
        </row>
        <row r="128">
          <cell r="C128" t="str">
            <v>HMR</v>
          </cell>
          <cell r="E128" t="str">
            <v>3.2 - Gás e Outros Materiais Engarrafados</v>
          </cell>
          <cell r="F128" t="str">
            <v>24380578002041</v>
          </cell>
          <cell r="G128" t="str">
            <v>WHITE MARTINS GASES INDUSTRIAIS LTDA</v>
          </cell>
          <cell r="H128" t="str">
            <v>B</v>
          </cell>
          <cell r="I128" t="str">
            <v>S</v>
          </cell>
          <cell r="J128" t="str">
            <v>1193</v>
          </cell>
          <cell r="K128">
            <v>44009</v>
          </cell>
          <cell r="L128" t="str">
            <v>26200624380578002203550750000011931795845989</v>
          </cell>
          <cell r="M128" t="str">
            <v>26 -  Pernambuco</v>
          </cell>
          <cell r="N128">
            <v>1749.33</v>
          </cell>
        </row>
        <row r="129">
          <cell r="C129" t="str">
            <v>HMR</v>
          </cell>
          <cell r="E129" t="str">
            <v>3.2 - Gás e Outros Materiais Engarrafados</v>
          </cell>
          <cell r="F129" t="str">
            <v>24380578002041</v>
          </cell>
          <cell r="G129" t="str">
            <v>WHITE MARTINS GASES INDUSTRIAIS LTDA</v>
          </cell>
          <cell r="H129" t="str">
            <v>B</v>
          </cell>
          <cell r="I129" t="str">
            <v>S</v>
          </cell>
          <cell r="J129" t="str">
            <v>1198</v>
          </cell>
          <cell r="K129">
            <v>44011</v>
          </cell>
          <cell r="L129" t="str">
            <v>26200624380578002203550750000011981796028670</v>
          </cell>
          <cell r="M129" t="str">
            <v>26 -  Pernambuco</v>
          </cell>
          <cell r="N129">
            <v>1922.04</v>
          </cell>
        </row>
        <row r="130">
          <cell r="C130" t="str">
            <v>HMR</v>
          </cell>
          <cell r="E130" t="str">
            <v>3.2 - Gás e Outros Materiais Engarrafados</v>
          </cell>
          <cell r="F130" t="str">
            <v>24380578002041</v>
          </cell>
          <cell r="G130" t="str">
            <v>WHITE MARTINS GASES INDUSTRIAIS LTDA</v>
          </cell>
          <cell r="H130" t="str">
            <v>B</v>
          </cell>
          <cell r="I130" t="str">
            <v>S</v>
          </cell>
          <cell r="J130" t="str">
            <v>1214</v>
          </cell>
          <cell r="K130">
            <v>44014</v>
          </cell>
          <cell r="L130" t="str">
            <v>26200724380578002203550750000012141796382244</v>
          </cell>
          <cell r="M130" t="str">
            <v>26 -  Pernambuco</v>
          </cell>
          <cell r="N130">
            <v>1822.86</v>
          </cell>
        </row>
        <row r="131">
          <cell r="C131" t="str">
            <v>HMR</v>
          </cell>
          <cell r="E131" t="str">
            <v>3.2 - Gás e Outros Materiais Engarrafados</v>
          </cell>
          <cell r="F131" t="str">
            <v>24380578002041</v>
          </cell>
          <cell r="G131" t="str">
            <v>WHITE MARTINS GASES INDUSTRIAIS LTDA</v>
          </cell>
          <cell r="H131" t="str">
            <v>B</v>
          </cell>
          <cell r="I131" t="str">
            <v>S</v>
          </cell>
          <cell r="J131" t="str">
            <v>145234</v>
          </cell>
          <cell r="K131">
            <v>44018</v>
          </cell>
          <cell r="L131" t="str">
            <v>26200724380578002203552000001452341796746367</v>
          </cell>
          <cell r="M131" t="str">
            <v>26 -  Pernambuco</v>
          </cell>
          <cell r="N131">
            <v>1479.15</v>
          </cell>
        </row>
        <row r="132">
          <cell r="C132" t="str">
            <v>HMR</v>
          </cell>
          <cell r="E132" t="str">
            <v>3.2 - Gás e Outros Materiais Engarrafados</v>
          </cell>
          <cell r="F132" t="str">
            <v>24380578002041</v>
          </cell>
          <cell r="G132" t="str">
            <v>WHITE MARTINS GASES INDUSTRIAIS LTDA</v>
          </cell>
          <cell r="H132" t="str">
            <v>B</v>
          </cell>
          <cell r="I132" t="str">
            <v>S</v>
          </cell>
          <cell r="J132" t="str">
            <v>145472</v>
          </cell>
          <cell r="K132">
            <v>44025</v>
          </cell>
          <cell r="L132" t="str">
            <v>26200724380578002203552000001454721797649014</v>
          </cell>
          <cell r="M132" t="str">
            <v>26 -  Pernambuco</v>
          </cell>
          <cell r="N132">
            <v>1429.56</v>
          </cell>
        </row>
        <row r="133">
          <cell r="C133" t="str">
            <v>HMR</v>
          </cell>
          <cell r="E133" t="str">
            <v>3.2 - Gás e Outros Materiais Engarrafados</v>
          </cell>
          <cell r="F133" t="str">
            <v>24380578002041</v>
          </cell>
          <cell r="G133" t="str">
            <v>WHITE MARTINS GASES INDUSTRIAIS LTDA</v>
          </cell>
          <cell r="H133" t="str">
            <v>B</v>
          </cell>
          <cell r="I133" t="str">
            <v>S</v>
          </cell>
          <cell r="J133" t="str">
            <v>146097</v>
          </cell>
          <cell r="K133">
            <v>44041</v>
          </cell>
          <cell r="L133" t="str">
            <v>26200724380578002203552000001460971799666317</v>
          </cell>
          <cell r="M133" t="str">
            <v>26 -  Pernambuco</v>
          </cell>
          <cell r="N133">
            <v>2045.16</v>
          </cell>
        </row>
        <row r="134">
          <cell r="C134" t="str">
            <v>HMR</v>
          </cell>
          <cell r="E134" t="str">
            <v>3.2 - Gás e Outros Materiais Engarrafados</v>
          </cell>
          <cell r="F134" t="str">
            <v>24380578002041</v>
          </cell>
          <cell r="G134" t="str">
            <v>WHITE MARTINS GASES INDUSTRIAIS LTDA</v>
          </cell>
          <cell r="H134" t="str">
            <v>B</v>
          </cell>
          <cell r="I134" t="str">
            <v>S</v>
          </cell>
          <cell r="J134" t="str">
            <v>1585</v>
          </cell>
          <cell r="K134">
            <v>44030</v>
          </cell>
          <cell r="L134" t="str">
            <v>26200724380578002203550110000015851798349910</v>
          </cell>
          <cell r="M134" t="str">
            <v>26 -  Pernambuco</v>
          </cell>
          <cell r="N134">
            <v>1774.98</v>
          </cell>
        </row>
        <row r="135">
          <cell r="C135" t="str">
            <v>HMR</v>
          </cell>
          <cell r="E135" t="str">
            <v>3.2 - Gás e Outros Materiais Engarrafados</v>
          </cell>
          <cell r="F135" t="str">
            <v>24380578002041</v>
          </cell>
          <cell r="G135" t="str">
            <v>WHITE MARTINS GASES INDUSTRIAIS LTDA</v>
          </cell>
          <cell r="H135" t="str">
            <v>B</v>
          </cell>
          <cell r="I135" t="str">
            <v>S</v>
          </cell>
          <cell r="J135" t="str">
            <v>1591</v>
          </cell>
          <cell r="K135">
            <v>44036</v>
          </cell>
          <cell r="L135" t="str">
            <v>26200724380578002203550110000015911799020065</v>
          </cell>
          <cell r="M135" t="str">
            <v>26 -  Pernambuco</v>
          </cell>
          <cell r="N135">
            <v>1872.45</v>
          </cell>
        </row>
        <row r="136">
          <cell r="C136" t="str">
            <v>HMR</v>
          </cell>
          <cell r="E136" t="str">
            <v>3.2 - Gás e Outros Materiais Engarrafados</v>
          </cell>
          <cell r="F136" t="str">
            <v>24380578002041</v>
          </cell>
          <cell r="G136" t="str">
            <v>WHITE MARTINS GASES INDUSTRIAIS LTDA</v>
          </cell>
          <cell r="H136" t="str">
            <v>B</v>
          </cell>
          <cell r="I136" t="str">
            <v>S</v>
          </cell>
          <cell r="J136" t="str">
            <v>1605</v>
          </cell>
          <cell r="K136">
            <v>44039</v>
          </cell>
          <cell r="L136" t="str">
            <v>26200724380578002203550110000016051799385094</v>
          </cell>
          <cell r="M136" t="str">
            <v>26 -  Pernambuco</v>
          </cell>
          <cell r="N136">
            <v>2342.6999999999998</v>
          </cell>
        </row>
        <row r="137">
          <cell r="C137" t="str">
            <v>HMR</v>
          </cell>
          <cell r="E137" t="str">
            <v>3.2 - Gás e Outros Materiais Engarrafados</v>
          </cell>
          <cell r="F137" t="str">
            <v>24380578002041</v>
          </cell>
          <cell r="G137" t="str">
            <v>WHITE MARTINS GASES INDUSTRIAIS LTDA</v>
          </cell>
          <cell r="H137" t="str">
            <v>B</v>
          </cell>
          <cell r="I137" t="str">
            <v>S</v>
          </cell>
          <cell r="J137" t="str">
            <v>1729</v>
          </cell>
          <cell r="K137">
            <v>44021</v>
          </cell>
          <cell r="L137" t="str">
            <v>26200724380578002203550190000017291797376542</v>
          </cell>
          <cell r="M137" t="str">
            <v>26 -  Pernambuco</v>
          </cell>
          <cell r="N137">
            <v>1627.92</v>
          </cell>
        </row>
        <row r="138">
          <cell r="C138" t="str">
            <v>HMR</v>
          </cell>
          <cell r="E138" t="str">
            <v>3.2 - Gás e Outros Materiais Engarrafados</v>
          </cell>
          <cell r="F138" t="str">
            <v>24380578002041</v>
          </cell>
          <cell r="G138" t="str">
            <v>WHITE MARTINS GASES INDUSTRIAIS LTDA</v>
          </cell>
          <cell r="H138" t="str">
            <v>B</v>
          </cell>
          <cell r="I138" t="str">
            <v>S</v>
          </cell>
          <cell r="J138" t="str">
            <v>2223</v>
          </cell>
          <cell r="K138">
            <v>44033</v>
          </cell>
          <cell r="L138" t="str">
            <v>26200724380578002203550390000022231798617475</v>
          </cell>
          <cell r="M138" t="str">
            <v>26 -  Pernambuco</v>
          </cell>
          <cell r="N138">
            <v>2019.51</v>
          </cell>
        </row>
        <row r="139">
          <cell r="C139" t="str">
            <v>HMR</v>
          </cell>
          <cell r="E139" t="str">
            <v>3.2 - Gás e Outros Materiais Engarrafados</v>
          </cell>
          <cell r="F139" t="str">
            <v>24380578002041</v>
          </cell>
          <cell r="G139" t="str">
            <v>WHITE MARTINS GASES INDUSTRIAIS LTDA</v>
          </cell>
          <cell r="H139" t="str">
            <v>B</v>
          </cell>
          <cell r="I139" t="str">
            <v>S</v>
          </cell>
          <cell r="J139" t="str">
            <v>25842</v>
          </cell>
          <cell r="K139">
            <v>44008</v>
          </cell>
          <cell r="L139" t="str">
            <v>26200624380578002041550330000258421795682189</v>
          </cell>
          <cell r="M139" t="str">
            <v>26 -  Pernambuco</v>
          </cell>
          <cell r="N139">
            <v>146.16</v>
          </cell>
        </row>
        <row r="140">
          <cell r="C140" t="str">
            <v>HMR</v>
          </cell>
          <cell r="E140" t="str">
            <v>3.2 - Gás e Outros Materiais Engarrafados</v>
          </cell>
          <cell r="F140" t="str">
            <v>24380578002041</v>
          </cell>
          <cell r="G140" t="str">
            <v>WHITE MARTINS GASES INDUSTRIAIS LTDA</v>
          </cell>
          <cell r="H140" t="str">
            <v>B</v>
          </cell>
          <cell r="I140" t="str">
            <v>S</v>
          </cell>
          <cell r="J140" t="str">
            <v>25876</v>
          </cell>
          <cell r="K140">
            <v>44011</v>
          </cell>
          <cell r="L140" t="str">
            <v>26200624380578002041550330000258761795942472</v>
          </cell>
          <cell r="M140" t="str">
            <v>26 -  Pernambuco</v>
          </cell>
          <cell r="N140">
            <v>328.86</v>
          </cell>
        </row>
        <row r="141">
          <cell r="C141" t="str">
            <v>HMR</v>
          </cell>
          <cell r="E141" t="str">
            <v>3.2 - Gás e Outros Materiais Engarrafados</v>
          </cell>
          <cell r="F141" t="str">
            <v>24380578002041</v>
          </cell>
          <cell r="G141" t="str">
            <v>WHITE MARTINS GASES INDUSTRIAIS LTDA</v>
          </cell>
          <cell r="H141" t="str">
            <v>B</v>
          </cell>
          <cell r="I141" t="str">
            <v>S</v>
          </cell>
          <cell r="J141" t="str">
            <v>25894</v>
          </cell>
          <cell r="K141">
            <v>44012</v>
          </cell>
          <cell r="L141" t="str">
            <v>26200624380578002041550330000258941796061923</v>
          </cell>
          <cell r="M141" t="str">
            <v>26 -  Pernambuco</v>
          </cell>
          <cell r="N141">
            <v>109.62</v>
          </cell>
        </row>
        <row r="142">
          <cell r="C142" t="str">
            <v>HMR</v>
          </cell>
          <cell r="E142" t="str">
            <v>3.2 - Gás e Outros Materiais Engarrafados</v>
          </cell>
          <cell r="F142" t="str">
            <v>24380578002041</v>
          </cell>
          <cell r="G142" t="str">
            <v>WHITE MARTINS GASES INDUSTRIAIS LTDA</v>
          </cell>
          <cell r="H142" t="str">
            <v>B</v>
          </cell>
          <cell r="I142" t="str">
            <v>S</v>
          </cell>
          <cell r="J142" t="str">
            <v>25896</v>
          </cell>
          <cell r="K142">
            <v>44012</v>
          </cell>
          <cell r="L142" t="str">
            <v>26200624380578002041550330000258961796067349</v>
          </cell>
          <cell r="M142" t="str">
            <v>26 -  Pernambuco</v>
          </cell>
          <cell r="N142">
            <v>36.54</v>
          </cell>
        </row>
        <row r="143">
          <cell r="C143" t="str">
            <v>HMR</v>
          </cell>
          <cell r="E143" t="str">
            <v>3.2 - Gás e Outros Materiais Engarrafados</v>
          </cell>
          <cell r="F143" t="str">
            <v>24380578002041</v>
          </cell>
          <cell r="G143" t="str">
            <v>WHITE MARTINS GASES INDUSTRIAIS LTDA</v>
          </cell>
          <cell r="H143" t="str">
            <v>B</v>
          </cell>
          <cell r="I143" t="str">
            <v>S</v>
          </cell>
          <cell r="J143" t="str">
            <v>25912</v>
          </cell>
          <cell r="K143">
            <v>44013</v>
          </cell>
          <cell r="L143" t="str">
            <v>26200724380578002041550330000259121796258216</v>
          </cell>
          <cell r="M143" t="str">
            <v>26 -  Pernambuco</v>
          </cell>
          <cell r="N143">
            <v>109.62</v>
          </cell>
        </row>
        <row r="144">
          <cell r="C144" t="str">
            <v>HMR</v>
          </cell>
          <cell r="E144" t="str">
            <v>3.2 - Gás e Outros Materiais Engarrafados</v>
          </cell>
          <cell r="F144" t="str">
            <v>24380578002041</v>
          </cell>
          <cell r="G144" t="str">
            <v>WHITE MARTINS GASES INDUSTRIAIS LTDA</v>
          </cell>
          <cell r="H144" t="str">
            <v>B</v>
          </cell>
          <cell r="I144" t="str">
            <v>S</v>
          </cell>
          <cell r="J144" t="str">
            <v>25932</v>
          </cell>
          <cell r="K144">
            <v>44014</v>
          </cell>
          <cell r="L144" t="str">
            <v>26200724380578002041550330000259321796394341</v>
          </cell>
          <cell r="M144" t="str">
            <v>26 -  Pernambuco</v>
          </cell>
          <cell r="N144">
            <v>109.62</v>
          </cell>
        </row>
        <row r="145">
          <cell r="C145" t="str">
            <v>HMR</v>
          </cell>
          <cell r="E145" t="str">
            <v>3.2 - Gás e Outros Materiais Engarrafados</v>
          </cell>
          <cell r="F145" t="str">
            <v>24380578002041</v>
          </cell>
          <cell r="G145" t="str">
            <v>WHITE MARTINS GASES INDUSTRIAIS LTDA</v>
          </cell>
          <cell r="H145" t="str">
            <v>B</v>
          </cell>
          <cell r="I145" t="str">
            <v>S</v>
          </cell>
          <cell r="J145" t="str">
            <v>25946</v>
          </cell>
          <cell r="K145">
            <v>44015</v>
          </cell>
          <cell r="L145" t="str">
            <v>26200724380578002041550330000259461796496514</v>
          </cell>
          <cell r="M145" t="str">
            <v>26 -  Pernambuco</v>
          </cell>
          <cell r="N145">
            <v>182.7</v>
          </cell>
        </row>
        <row r="146">
          <cell r="C146" t="str">
            <v>HMR</v>
          </cell>
          <cell r="E146" t="str">
            <v>3.2 - Gás e Outros Materiais Engarrafados</v>
          </cell>
          <cell r="F146" t="str">
            <v>24380578002041</v>
          </cell>
          <cell r="G146" t="str">
            <v>WHITE MARTINS GASES INDUSTRIAIS LTDA</v>
          </cell>
          <cell r="H146" t="str">
            <v>B</v>
          </cell>
          <cell r="I146" t="str">
            <v>S</v>
          </cell>
          <cell r="J146" t="str">
            <v>25976</v>
          </cell>
          <cell r="K146">
            <v>44016</v>
          </cell>
          <cell r="L146" t="str">
            <v>26200724380578002041550330000259761796633138</v>
          </cell>
          <cell r="M146" t="str">
            <v>26 -  Pernambuco</v>
          </cell>
          <cell r="N146">
            <v>36.54</v>
          </cell>
        </row>
        <row r="147">
          <cell r="C147" t="str">
            <v>HMR</v>
          </cell>
          <cell r="E147" t="str">
            <v>3.2 - Gás e Outros Materiais Engarrafados</v>
          </cell>
          <cell r="F147" t="str">
            <v>24380578002041</v>
          </cell>
          <cell r="G147" t="str">
            <v>WHITE MARTINS GASES INDUSTRIAIS LTDA</v>
          </cell>
          <cell r="H147" t="str">
            <v>B</v>
          </cell>
          <cell r="I147" t="str">
            <v>S</v>
          </cell>
          <cell r="J147" t="str">
            <v>25983</v>
          </cell>
          <cell r="K147">
            <v>44018</v>
          </cell>
          <cell r="L147" t="str">
            <v>26200724380578002041550330000259831796664267</v>
          </cell>
          <cell r="M147" t="str">
            <v>26 -  Pernambuco</v>
          </cell>
          <cell r="N147">
            <v>109.62</v>
          </cell>
        </row>
        <row r="148">
          <cell r="C148" t="str">
            <v>HMR</v>
          </cell>
          <cell r="E148" t="str">
            <v>3.2 - Gás e Outros Materiais Engarrafados</v>
          </cell>
          <cell r="F148" t="str">
            <v>24380578002041</v>
          </cell>
          <cell r="G148" t="str">
            <v>WHITE MARTINS GASES INDUSTRIAIS LTDA</v>
          </cell>
          <cell r="H148" t="str">
            <v>B</v>
          </cell>
          <cell r="I148" t="str">
            <v>S</v>
          </cell>
          <cell r="J148" t="str">
            <v>25997</v>
          </cell>
          <cell r="K148">
            <v>44019</v>
          </cell>
          <cell r="L148" t="str">
            <v>26200724380578002041550330000259971796821066</v>
          </cell>
          <cell r="M148" t="str">
            <v>26 -  Pernambuco</v>
          </cell>
          <cell r="N148">
            <v>255.78</v>
          </cell>
        </row>
        <row r="149">
          <cell r="C149" t="str">
            <v>HMR</v>
          </cell>
          <cell r="E149" t="str">
            <v>3.2 - Gás e Outros Materiais Engarrafados</v>
          </cell>
          <cell r="F149" t="str">
            <v>24380578002041</v>
          </cell>
          <cell r="G149" t="str">
            <v>WHITE MARTINS GASES INDUSTRIAIS LTDA</v>
          </cell>
          <cell r="H149" t="str">
            <v>B</v>
          </cell>
          <cell r="I149" t="str">
            <v>S</v>
          </cell>
          <cell r="J149" t="str">
            <v>26011</v>
          </cell>
          <cell r="K149">
            <v>44020</v>
          </cell>
          <cell r="L149" t="str">
            <v>26200724380578002041550330000260111797117266</v>
          </cell>
          <cell r="M149" t="str">
            <v>26 -  Pernambuco</v>
          </cell>
          <cell r="N149">
            <v>36.54</v>
          </cell>
        </row>
        <row r="150">
          <cell r="C150" t="str">
            <v>HMR</v>
          </cell>
          <cell r="E150" t="str">
            <v>3.2 - Gás e Outros Materiais Engarrafados</v>
          </cell>
          <cell r="F150" t="str">
            <v>24380578002041</v>
          </cell>
          <cell r="G150" t="str">
            <v>WHITE MARTINS GASES INDUSTRIAIS LTDA</v>
          </cell>
          <cell r="H150" t="str">
            <v>B</v>
          </cell>
          <cell r="I150" t="str">
            <v>S</v>
          </cell>
          <cell r="J150" t="str">
            <v>26029</v>
          </cell>
          <cell r="K150">
            <v>44021</v>
          </cell>
          <cell r="L150" t="str">
            <v>26200724380578002041550330000260291797252982</v>
          </cell>
          <cell r="M150" t="str">
            <v>26 -  Pernambuco</v>
          </cell>
          <cell r="N150">
            <v>73.08</v>
          </cell>
        </row>
        <row r="151">
          <cell r="C151" t="str">
            <v>HMR</v>
          </cell>
          <cell r="E151" t="str">
            <v>3.2 - Gás e Outros Materiais Engarrafados</v>
          </cell>
          <cell r="F151" t="str">
            <v>24380578002041</v>
          </cell>
          <cell r="G151" t="str">
            <v>WHITE MARTINS GASES INDUSTRIAIS LTDA</v>
          </cell>
          <cell r="H151" t="str">
            <v>B</v>
          </cell>
          <cell r="I151" t="str">
            <v>S</v>
          </cell>
          <cell r="J151" t="str">
            <v>26042</v>
          </cell>
          <cell r="K151">
            <v>44022</v>
          </cell>
          <cell r="L151" t="str">
            <v>26200724380578002041550330000260421797413163</v>
          </cell>
          <cell r="M151" t="str">
            <v>26 -  Pernambuco</v>
          </cell>
          <cell r="N151">
            <v>109.62</v>
          </cell>
        </row>
        <row r="152">
          <cell r="C152" t="str">
            <v>HMR</v>
          </cell>
          <cell r="E152" t="str">
            <v>3.2 - Gás e Outros Materiais Engarrafados</v>
          </cell>
          <cell r="F152" t="str">
            <v>24380578002041</v>
          </cell>
          <cell r="G152" t="str">
            <v>WHITE MARTINS GASES INDUSTRIAIS LTDA</v>
          </cell>
          <cell r="H152" t="str">
            <v>B</v>
          </cell>
          <cell r="I152" t="str">
            <v>S</v>
          </cell>
          <cell r="J152" t="str">
            <v>26064</v>
          </cell>
          <cell r="K152">
            <v>44023</v>
          </cell>
          <cell r="L152" t="str">
            <v>26200724380578002041550330000260641797541550</v>
          </cell>
          <cell r="M152" t="str">
            <v>26 -  Pernambuco</v>
          </cell>
          <cell r="N152">
            <v>109.62</v>
          </cell>
        </row>
        <row r="153">
          <cell r="C153" t="str">
            <v>HMR</v>
          </cell>
          <cell r="E153" t="str">
            <v>3.2 - Gás e Outros Materiais Engarrafados</v>
          </cell>
          <cell r="F153" t="str">
            <v>24380578002041</v>
          </cell>
          <cell r="G153" t="str">
            <v>WHITE MARTINS GASES INDUSTRIAIS LTDA</v>
          </cell>
          <cell r="H153" t="str">
            <v>B</v>
          </cell>
          <cell r="I153" t="str">
            <v>S</v>
          </cell>
          <cell r="J153" t="str">
            <v>26083</v>
          </cell>
          <cell r="K153">
            <v>44025</v>
          </cell>
          <cell r="L153" t="str">
            <v>26200724380578002041550330000260831797593580</v>
          </cell>
          <cell r="M153" t="str">
            <v>26 -  Pernambuco</v>
          </cell>
          <cell r="N153">
            <v>146.16</v>
          </cell>
        </row>
        <row r="154">
          <cell r="C154" t="str">
            <v>HMR</v>
          </cell>
          <cell r="E154" t="str">
            <v>3.2 - Gás e Outros Materiais Engarrafados</v>
          </cell>
          <cell r="F154" t="str">
            <v>24380578002041</v>
          </cell>
          <cell r="G154" t="str">
            <v>WHITE MARTINS GASES INDUSTRIAIS LTDA</v>
          </cell>
          <cell r="H154" t="str">
            <v>B</v>
          </cell>
          <cell r="I154" t="str">
            <v>S</v>
          </cell>
          <cell r="J154" t="str">
            <v>26102</v>
          </cell>
          <cell r="K154">
            <v>44026</v>
          </cell>
          <cell r="L154" t="str">
            <v>26200724380578002041550330000261021797738828</v>
          </cell>
          <cell r="M154" t="str">
            <v>26 -  Pernambuco</v>
          </cell>
          <cell r="N154">
            <v>109.62</v>
          </cell>
        </row>
        <row r="155">
          <cell r="C155" t="str">
            <v>HMR</v>
          </cell>
          <cell r="E155" t="str">
            <v>3.2 - Gás e Outros Materiais Engarrafados</v>
          </cell>
          <cell r="F155" t="str">
            <v>24380578002041</v>
          </cell>
          <cell r="G155" t="str">
            <v>WHITE MARTINS GASES INDUSTRIAIS LTDA</v>
          </cell>
          <cell r="H155" t="str">
            <v>B</v>
          </cell>
          <cell r="I155" t="str">
            <v>S</v>
          </cell>
          <cell r="J155" t="str">
            <v>26114</v>
          </cell>
          <cell r="K155">
            <v>44026</v>
          </cell>
          <cell r="L155" t="str">
            <v>26200724380578002041550330000261141797811151</v>
          </cell>
          <cell r="M155" t="str">
            <v>26 -  Pernambuco</v>
          </cell>
          <cell r="N155">
            <v>182.7</v>
          </cell>
        </row>
        <row r="156">
          <cell r="C156" t="str">
            <v>HMR</v>
          </cell>
          <cell r="E156" t="str">
            <v>3.2 - Gás e Outros Materiais Engarrafados</v>
          </cell>
          <cell r="F156" t="str">
            <v>24380578002041</v>
          </cell>
          <cell r="G156" t="str">
            <v>WHITE MARTINS GASES INDUSTRIAIS LTDA</v>
          </cell>
          <cell r="H156" t="str">
            <v>B</v>
          </cell>
          <cell r="I156" t="str">
            <v>S</v>
          </cell>
          <cell r="J156" t="str">
            <v>26118</v>
          </cell>
          <cell r="K156">
            <v>44027</v>
          </cell>
          <cell r="L156" t="str">
            <v>26200724380578002041550330000261181797888293</v>
          </cell>
          <cell r="M156" t="str">
            <v>26 -  Pernambuco</v>
          </cell>
          <cell r="N156">
            <v>36.54</v>
          </cell>
        </row>
        <row r="157">
          <cell r="C157" t="str">
            <v>HMR</v>
          </cell>
          <cell r="E157" t="str">
            <v>3.2 - Gás e Outros Materiais Engarrafados</v>
          </cell>
          <cell r="F157" t="str">
            <v>24380578002041</v>
          </cell>
          <cell r="G157" t="str">
            <v>WHITE MARTINS GASES INDUSTRIAIS LTDA</v>
          </cell>
          <cell r="H157" t="str">
            <v>B</v>
          </cell>
          <cell r="I157" t="str">
            <v>S</v>
          </cell>
          <cell r="J157" t="str">
            <v>26139</v>
          </cell>
          <cell r="K157">
            <v>44028</v>
          </cell>
          <cell r="L157" t="str">
            <v>26200724380578002041550330000261391798048027</v>
          </cell>
          <cell r="M157" t="str">
            <v>26 -  Pernambuco</v>
          </cell>
          <cell r="N157">
            <v>73.08</v>
          </cell>
        </row>
        <row r="158">
          <cell r="C158" t="str">
            <v>HMR</v>
          </cell>
          <cell r="E158" t="str">
            <v>3.2 - Gás e Outros Materiais Engarrafados</v>
          </cell>
          <cell r="F158" t="str">
            <v>24380578002041</v>
          </cell>
          <cell r="G158" t="str">
            <v>WHITE MARTINS GASES INDUSTRIAIS LTDA</v>
          </cell>
          <cell r="H158" t="str">
            <v>B</v>
          </cell>
          <cell r="I158" t="str">
            <v>S</v>
          </cell>
          <cell r="J158" t="str">
            <v>26159</v>
          </cell>
          <cell r="K158">
            <v>44029</v>
          </cell>
          <cell r="L158" t="str">
            <v>26200724380578002041550330000261591798204137</v>
          </cell>
          <cell r="M158" t="str">
            <v>26 -  Pernambuco</v>
          </cell>
          <cell r="N158">
            <v>73.08</v>
          </cell>
        </row>
        <row r="159">
          <cell r="C159" t="str">
            <v>HMR</v>
          </cell>
          <cell r="E159" t="str">
            <v>3.2 - Gás e Outros Materiais Engarrafados</v>
          </cell>
          <cell r="F159" t="str">
            <v>24380578002041</v>
          </cell>
          <cell r="G159" t="str">
            <v>WHITE MARTINS GASES INDUSTRIAIS LTDA</v>
          </cell>
          <cell r="H159" t="str">
            <v>B</v>
          </cell>
          <cell r="I159" t="str">
            <v>S</v>
          </cell>
          <cell r="J159" t="str">
            <v>26174</v>
          </cell>
          <cell r="K159">
            <v>44030</v>
          </cell>
          <cell r="L159" t="str">
            <v>26200724380578002041550330000261741798333120</v>
          </cell>
          <cell r="M159" t="str">
            <v>26 -  Pernambuco</v>
          </cell>
          <cell r="N159">
            <v>109.62</v>
          </cell>
        </row>
        <row r="160">
          <cell r="C160" t="str">
            <v>HMR</v>
          </cell>
          <cell r="E160" t="str">
            <v>3.2 - Gás e Outros Materiais Engarrafados</v>
          </cell>
          <cell r="F160" t="str">
            <v>24380578002041</v>
          </cell>
          <cell r="G160" t="str">
            <v>WHITE MARTINS GASES INDUSTRIAIS LTDA</v>
          </cell>
          <cell r="H160" t="str">
            <v>B</v>
          </cell>
          <cell r="I160" t="str">
            <v>S</v>
          </cell>
          <cell r="J160" t="str">
            <v>26203</v>
          </cell>
          <cell r="K160">
            <v>44032</v>
          </cell>
          <cell r="L160" t="str">
            <v>26200724380578002041550330000262031798483249</v>
          </cell>
          <cell r="M160" t="str">
            <v>26 -  Pernambuco</v>
          </cell>
          <cell r="N160">
            <v>73.08</v>
          </cell>
        </row>
        <row r="161">
          <cell r="C161" t="str">
            <v>HMR</v>
          </cell>
          <cell r="E161" t="str">
            <v>3.2 - Gás e Outros Materiais Engarrafados</v>
          </cell>
          <cell r="F161" t="str">
            <v>24380578002041</v>
          </cell>
          <cell r="G161" t="str">
            <v>WHITE MARTINS GASES INDUSTRIAIS LTDA</v>
          </cell>
          <cell r="H161" t="str">
            <v>B</v>
          </cell>
          <cell r="I161" t="str">
            <v>S</v>
          </cell>
          <cell r="J161" t="str">
            <v>26223</v>
          </cell>
          <cell r="K161">
            <v>44034</v>
          </cell>
          <cell r="L161" t="str">
            <v>26200724380578002041550330000262231798692452</v>
          </cell>
          <cell r="M161" t="str">
            <v>26 -  Pernambuco</v>
          </cell>
          <cell r="N161">
            <v>109.62</v>
          </cell>
        </row>
        <row r="162">
          <cell r="C162" t="str">
            <v>HMR</v>
          </cell>
          <cell r="E162" t="str">
            <v>3.2 - Gás e Outros Materiais Engarrafados</v>
          </cell>
          <cell r="F162" t="str">
            <v>24380578002041</v>
          </cell>
          <cell r="G162" t="str">
            <v>WHITE MARTINS GASES INDUSTRIAIS LTDA</v>
          </cell>
          <cell r="H162" t="str">
            <v>B</v>
          </cell>
          <cell r="I162" t="str">
            <v>S</v>
          </cell>
          <cell r="J162" t="str">
            <v>26236</v>
          </cell>
          <cell r="K162">
            <v>44035</v>
          </cell>
          <cell r="L162" t="str">
            <v>26200724380578002041550330000262361798844226</v>
          </cell>
          <cell r="M162" t="str">
            <v>26 -  Pernambuco</v>
          </cell>
          <cell r="N162">
            <v>36.54</v>
          </cell>
        </row>
        <row r="163">
          <cell r="C163" t="str">
            <v>HMR</v>
          </cell>
          <cell r="E163" t="str">
            <v>3.2 - Gás e Outros Materiais Engarrafados</v>
          </cell>
          <cell r="F163" t="str">
            <v>24380578002041</v>
          </cell>
          <cell r="G163" t="str">
            <v>WHITE MARTINS GASES INDUSTRIAIS LTDA</v>
          </cell>
          <cell r="H163" t="str">
            <v>B</v>
          </cell>
          <cell r="I163" t="str">
            <v>S</v>
          </cell>
          <cell r="J163" t="str">
            <v>26257</v>
          </cell>
          <cell r="K163">
            <v>44036</v>
          </cell>
          <cell r="L163" t="str">
            <v>26200724380578002041550330000262571799010663</v>
          </cell>
          <cell r="M163" t="str">
            <v>26 -  Pernambuco</v>
          </cell>
          <cell r="N163">
            <v>36.54</v>
          </cell>
        </row>
        <row r="164">
          <cell r="C164" t="str">
            <v>HMR</v>
          </cell>
          <cell r="E164" t="str">
            <v>3.2 - Gás e Outros Materiais Engarrafados</v>
          </cell>
          <cell r="F164" t="str">
            <v>24380578002041</v>
          </cell>
          <cell r="G164" t="str">
            <v>WHITE MARTINS GASES INDUSTRIAIS LTDA</v>
          </cell>
          <cell r="H164" t="str">
            <v>B</v>
          </cell>
          <cell r="I164" t="str">
            <v>S</v>
          </cell>
          <cell r="J164" t="str">
            <v>26275</v>
          </cell>
          <cell r="K164">
            <v>44037</v>
          </cell>
          <cell r="L164" t="str">
            <v>26200724380578002041550330000262751799172009</v>
          </cell>
          <cell r="M164" t="str">
            <v>26 -  Pernambuco</v>
          </cell>
          <cell r="N164">
            <v>109.62</v>
          </cell>
        </row>
        <row r="165">
          <cell r="C165" t="str">
            <v>HMR</v>
          </cell>
          <cell r="E165" t="str">
            <v>3.2 - Gás e Outros Materiais Engarrafados</v>
          </cell>
          <cell r="F165" t="str">
            <v>24380578002041</v>
          </cell>
          <cell r="G165" t="str">
            <v>WHITE MARTINS GASES INDUSTRIAIS LTDA</v>
          </cell>
          <cell r="H165" t="str">
            <v>B</v>
          </cell>
          <cell r="I165" t="str">
            <v>S</v>
          </cell>
          <cell r="J165" t="str">
            <v>26312</v>
          </cell>
          <cell r="K165">
            <v>44040</v>
          </cell>
          <cell r="L165" t="str">
            <v>26200724380578002041550330000263121799384745</v>
          </cell>
          <cell r="M165" t="str">
            <v>26 -  Pernambuco</v>
          </cell>
          <cell r="N165">
            <v>109.62</v>
          </cell>
        </row>
        <row r="166">
          <cell r="C166" t="str">
            <v>HMR</v>
          </cell>
          <cell r="E166" t="str">
            <v>3.2 - Gás e Outros Materiais Engarrafados</v>
          </cell>
          <cell r="F166" t="str">
            <v>24380578002041</v>
          </cell>
          <cell r="G166" t="str">
            <v>WHITE MARTINS GASES INDUSTRIAIS LTDA</v>
          </cell>
          <cell r="H166" t="str">
            <v>B</v>
          </cell>
          <cell r="I166" t="str">
            <v>S</v>
          </cell>
          <cell r="J166" t="str">
            <v>16330</v>
          </cell>
          <cell r="K166">
            <v>44041</v>
          </cell>
          <cell r="L166" t="str">
            <v>26200724380578002041550330000263301799545445</v>
          </cell>
          <cell r="M166" t="str">
            <v>26 -  Pernambuco</v>
          </cell>
          <cell r="N166">
            <v>36.54</v>
          </cell>
        </row>
        <row r="167">
          <cell r="C167" t="str">
            <v>HMR</v>
          </cell>
          <cell r="E167" t="str">
            <v>3.2 - Gás e Outros Materiais Engarrafados</v>
          </cell>
          <cell r="F167" t="str">
            <v>24380578002041</v>
          </cell>
          <cell r="G167" t="str">
            <v>WHITE MARTINS GASES INDUSTRIAIS LTDA</v>
          </cell>
          <cell r="H167" t="str">
            <v>B</v>
          </cell>
          <cell r="I167" t="str">
            <v>S</v>
          </cell>
          <cell r="J167" t="str">
            <v>26347</v>
          </cell>
          <cell r="K167">
            <v>44042</v>
          </cell>
          <cell r="L167" t="str">
            <v>26200724380578002041550330000263471799683560</v>
          </cell>
          <cell r="M167" t="str">
            <v>26 -  Pernambuco</v>
          </cell>
          <cell r="N167">
            <v>36.54</v>
          </cell>
        </row>
        <row r="168">
          <cell r="C168" t="str">
            <v>HMR</v>
          </cell>
          <cell r="E168" t="str">
            <v>3.2 - Gás e Outros Materiais Engarrafados</v>
          </cell>
          <cell r="F168" t="str">
            <v>24380578002041</v>
          </cell>
          <cell r="G168" t="str">
            <v>WHITE MARTINS GASES INDUSTRIAIS LTDA</v>
          </cell>
          <cell r="H168" t="str">
            <v>B</v>
          </cell>
          <cell r="I168" t="str">
            <v>S</v>
          </cell>
          <cell r="J168" t="str">
            <v>26361</v>
          </cell>
          <cell r="K168">
            <v>44043</v>
          </cell>
          <cell r="L168" t="str">
            <v>26200724380578002041550330000263611799845607</v>
          </cell>
          <cell r="M168" t="str">
            <v>26 -  Pernambuco</v>
          </cell>
          <cell r="N168">
            <v>182.7</v>
          </cell>
        </row>
        <row r="169">
          <cell r="C169" t="str">
            <v>HMR</v>
          </cell>
          <cell r="E169" t="str">
            <v>3.2 - Gás e Outros Materiais Engarrafados</v>
          </cell>
          <cell r="F169" t="str">
            <v>24380578002041</v>
          </cell>
          <cell r="G169" t="str">
            <v>WHITE MARTINS GASES INDUSTRIAIS LTDA</v>
          </cell>
          <cell r="H169" t="str">
            <v>B</v>
          </cell>
          <cell r="I169" t="str">
            <v>S</v>
          </cell>
          <cell r="J169" t="str">
            <v>46950</v>
          </cell>
          <cell r="K169">
            <v>44038</v>
          </cell>
          <cell r="L169" t="str">
            <v>26200724380578002041550580000469501799210171</v>
          </cell>
          <cell r="M169" t="str">
            <v>26 -  Pernambuco</v>
          </cell>
          <cell r="N169">
            <v>109.62</v>
          </cell>
        </row>
        <row r="170">
          <cell r="C170" t="str">
            <v>HMR</v>
          </cell>
          <cell r="E170" t="str">
            <v>3.2 - Gás e Outros Materiais Engarrafados</v>
          </cell>
          <cell r="F170" t="str">
            <v>24380578002041</v>
          </cell>
          <cell r="G170" t="str">
            <v>WHITE MARTINS GASES INDUSTRIAIS LTDA</v>
          </cell>
          <cell r="H170" t="str">
            <v>B</v>
          </cell>
          <cell r="I170" t="str">
            <v>S</v>
          </cell>
          <cell r="J170" t="str">
            <v>50811</v>
          </cell>
          <cell r="K170">
            <v>44028</v>
          </cell>
          <cell r="L170" t="str">
            <v>26200724380578002041550560000508111798135699</v>
          </cell>
          <cell r="M170" t="str">
            <v>26 -  Pernambuco</v>
          </cell>
          <cell r="N170">
            <v>146.16</v>
          </cell>
        </row>
        <row r="171">
          <cell r="C171" t="str">
            <v>HMR</v>
          </cell>
          <cell r="E171" t="str">
            <v>3.2 - Gás e Outros Materiais Engarrafados</v>
          </cell>
          <cell r="F171" t="str">
            <v>24380578002041</v>
          </cell>
          <cell r="G171" t="str">
            <v>WHITE MARTINS GASES INDUSTRIAIS LTDA</v>
          </cell>
          <cell r="H171" t="str">
            <v>B</v>
          </cell>
          <cell r="I171" t="str">
            <v>S</v>
          </cell>
          <cell r="J171" t="str">
            <v>632</v>
          </cell>
          <cell r="K171">
            <v>44042</v>
          </cell>
          <cell r="L171" t="str">
            <v>26200724380578002203550820000006321799697191</v>
          </cell>
          <cell r="M171" t="str">
            <v>26 -  Pernambuco</v>
          </cell>
          <cell r="N171">
            <v>1922.04</v>
          </cell>
        </row>
        <row r="172">
          <cell r="C172" t="str">
            <v>HMR</v>
          </cell>
          <cell r="E172" t="str">
            <v>3.2 - Gás e Outros Materiais Engarrafados</v>
          </cell>
          <cell r="F172" t="str">
            <v>24380578002041</v>
          </cell>
          <cell r="G172" t="str">
            <v>WHITE MARTINS GASES INDUSTRIAIS LTDA</v>
          </cell>
          <cell r="H172" t="str">
            <v>B</v>
          </cell>
          <cell r="I172" t="str">
            <v>S</v>
          </cell>
          <cell r="J172" t="str">
            <v>818</v>
          </cell>
          <cell r="K172">
            <v>44019</v>
          </cell>
          <cell r="L172" t="str">
            <v>26200724380578002203550490000008181796802576</v>
          </cell>
          <cell r="M172" t="str">
            <v>26 -  Pernambuco</v>
          </cell>
          <cell r="N172">
            <v>1453.5</v>
          </cell>
        </row>
        <row r="173">
          <cell r="C173" t="str">
            <v>HMR</v>
          </cell>
          <cell r="E173" t="str">
            <v>3.99 - Outras despesas com Material de Consumo</v>
          </cell>
          <cell r="F173" t="str">
            <v>04473960000120</v>
          </cell>
          <cell r="G173" t="str">
            <v>ASSUPCAO TEC COMERCIO DE EQUIPAMENTOS LTDA ME</v>
          </cell>
          <cell r="H173" t="str">
            <v>B</v>
          </cell>
          <cell r="I173" t="str">
            <v>S</v>
          </cell>
          <cell r="J173" t="str">
            <v>1399</v>
          </cell>
          <cell r="K173">
            <v>44026</v>
          </cell>
          <cell r="L173" t="str">
            <v>26200704473960000120550010000013991199074396</v>
          </cell>
          <cell r="M173" t="str">
            <v>26 -  Pernambuco</v>
          </cell>
          <cell r="N173">
            <v>1050</v>
          </cell>
        </row>
        <row r="174">
          <cell r="C174" t="str">
            <v>HMR</v>
          </cell>
          <cell r="E174" t="str">
            <v>3.99 - Outras despesas com Material de Consumo</v>
          </cell>
          <cell r="F174" t="str">
            <v>01687725000162</v>
          </cell>
          <cell r="G174" t="str">
            <v>CENEP LTDA</v>
          </cell>
          <cell r="H174" t="str">
            <v>B</v>
          </cell>
          <cell r="I174" t="str">
            <v>S</v>
          </cell>
          <cell r="J174" t="str">
            <v>25469</v>
          </cell>
          <cell r="K174">
            <v>44043</v>
          </cell>
          <cell r="L174" t="str">
            <v>26200701687725000162550010000254691100254808</v>
          </cell>
          <cell r="M174" t="str">
            <v>26 -  Pernambuco</v>
          </cell>
          <cell r="N174">
            <v>2308.8000000000002</v>
          </cell>
        </row>
        <row r="175">
          <cell r="C175" t="str">
            <v>HMR</v>
          </cell>
          <cell r="E175" t="str">
            <v>3.99 - Outras despesas com Material de Consumo</v>
          </cell>
          <cell r="F175" t="str">
            <v>08674752000140</v>
          </cell>
          <cell r="G175" t="str">
            <v>CIRURGICA MONTEBELLO LTDA</v>
          </cell>
          <cell r="H175" t="str">
            <v>B</v>
          </cell>
          <cell r="I175" t="str">
            <v>S</v>
          </cell>
          <cell r="J175" t="str">
            <v>84209</v>
          </cell>
          <cell r="K175">
            <v>44027</v>
          </cell>
          <cell r="L175" t="str">
            <v>26200708674752000140550010000842091370502946</v>
          </cell>
          <cell r="M175" t="str">
            <v>26 -  Pernambuco</v>
          </cell>
          <cell r="N175">
            <v>1547.04</v>
          </cell>
        </row>
        <row r="176">
          <cell r="C176" t="str">
            <v>HMR</v>
          </cell>
          <cell r="E176" t="str">
            <v>3.99 - Outras despesas com Material de Consumo</v>
          </cell>
          <cell r="F176" t="str">
            <v>02975570000122</v>
          </cell>
          <cell r="G176" t="str">
            <v>DIET FOOD NUTRIÇÃO LTDA</v>
          </cell>
          <cell r="H176" t="str">
            <v>B</v>
          </cell>
          <cell r="I176" t="str">
            <v>S</v>
          </cell>
          <cell r="J176" t="str">
            <v>9416</v>
          </cell>
          <cell r="K176">
            <v>44043</v>
          </cell>
          <cell r="L176" t="str">
            <v>26200702975570000122550010000094161105737332</v>
          </cell>
          <cell r="M176" t="str">
            <v>26 -  Pernambuco</v>
          </cell>
          <cell r="N176">
            <v>4560</v>
          </cell>
        </row>
        <row r="177">
          <cell r="C177" t="str">
            <v>HMR</v>
          </cell>
          <cell r="E177" t="str">
            <v>3.99 - Outras despesas com Material de Consumo</v>
          </cell>
          <cell r="F177" t="str">
            <v>12936474000129</v>
          </cell>
          <cell r="G177" t="str">
            <v>KARLA ISA BEZERRA LTDA</v>
          </cell>
          <cell r="H177" t="str">
            <v>B</v>
          </cell>
          <cell r="I177" t="str">
            <v>S</v>
          </cell>
          <cell r="J177" t="str">
            <v>17195</v>
          </cell>
          <cell r="K177">
            <v>44033</v>
          </cell>
          <cell r="L177" t="str">
            <v>26200712936474000129550000000171951015411050</v>
          </cell>
          <cell r="M177" t="str">
            <v>26 -  Pernambuco</v>
          </cell>
          <cell r="N177">
            <v>1488</v>
          </cell>
        </row>
        <row r="178">
          <cell r="C178" t="str">
            <v>HMR</v>
          </cell>
          <cell r="E178" t="str">
            <v>3.99 - Outras despesas com Material de Consumo</v>
          </cell>
          <cell r="F178" t="str">
            <v>01884446000199</v>
          </cell>
          <cell r="G178" t="str">
            <v>TECNOVIDA COMERCIO LTDA</v>
          </cell>
          <cell r="H178" t="str">
            <v>B</v>
          </cell>
          <cell r="I178" t="str">
            <v>S</v>
          </cell>
          <cell r="J178" t="str">
            <v>121865</v>
          </cell>
          <cell r="K178">
            <v>44018</v>
          </cell>
          <cell r="L178" t="str">
            <v>26200701884446000199550010001218651145602925</v>
          </cell>
          <cell r="M178" t="str">
            <v>26 -  Pernambuco</v>
          </cell>
          <cell r="N178">
            <v>1364</v>
          </cell>
        </row>
        <row r="179">
          <cell r="C179" t="str">
            <v>HMR</v>
          </cell>
          <cell r="E179" t="str">
            <v>3.99 - Outras despesas com Material de Consumo</v>
          </cell>
          <cell r="F179" t="str">
            <v>01884446000199</v>
          </cell>
          <cell r="G179" t="str">
            <v>TECNOVIDA COMERCIO LTDA</v>
          </cell>
          <cell r="H179" t="str">
            <v>B</v>
          </cell>
          <cell r="I179" t="str">
            <v>S</v>
          </cell>
          <cell r="J179" t="str">
            <v>122138</v>
          </cell>
          <cell r="K179">
            <v>44033</v>
          </cell>
          <cell r="L179" t="str">
            <v>26200701884446000199550010001221381095329944</v>
          </cell>
          <cell r="M179" t="str">
            <v>26 -  Pernambuco</v>
          </cell>
          <cell r="N179">
            <v>486</v>
          </cell>
        </row>
        <row r="180">
          <cell r="C180" t="str">
            <v>HMR</v>
          </cell>
          <cell r="E180" t="str">
            <v>3.99 - Outras despesas com Material de Consumo</v>
          </cell>
          <cell r="F180" t="str">
            <v>01884446000199</v>
          </cell>
          <cell r="G180" t="str">
            <v>TECNOVIDA COMERCIO LTDA</v>
          </cell>
          <cell r="H180" t="str">
            <v>B</v>
          </cell>
          <cell r="I180" t="str">
            <v>S</v>
          </cell>
          <cell r="J180" t="str">
            <v>122237</v>
          </cell>
          <cell r="K180">
            <v>44036</v>
          </cell>
          <cell r="L180" t="str">
            <v>26200701884446000199550010001222371103031382</v>
          </cell>
          <cell r="M180" t="str">
            <v>26 -  Pernambuco</v>
          </cell>
          <cell r="N180">
            <v>137.15</v>
          </cell>
        </row>
        <row r="181">
          <cell r="C181" t="str">
            <v>HMR</v>
          </cell>
          <cell r="E181" t="str">
            <v>3.99 - Outras despesas com Material de Consumo</v>
          </cell>
          <cell r="F181" t="str">
            <v>01884446000199</v>
          </cell>
          <cell r="G181" t="str">
            <v>TECNOVIDA COMERCIO LTDA</v>
          </cell>
          <cell r="H181" t="str">
            <v>B</v>
          </cell>
          <cell r="I181" t="str">
            <v>S</v>
          </cell>
          <cell r="J181" t="str">
            <v>122318</v>
          </cell>
          <cell r="K181">
            <v>44040</v>
          </cell>
          <cell r="L181" t="str">
            <v>26200701884446000199550010001223181152618642</v>
          </cell>
          <cell r="M181" t="str">
            <v>26 -  Pernambuco</v>
          </cell>
          <cell r="N181">
            <v>1830</v>
          </cell>
        </row>
        <row r="182">
          <cell r="C182" t="str">
            <v>HMR</v>
          </cell>
          <cell r="E182" t="str">
            <v>3.99 - Outras despesas com Material de Consumo</v>
          </cell>
          <cell r="F182" t="str">
            <v>10647227000187</v>
          </cell>
          <cell r="G182" t="str">
            <v>TUPAN SUDE CENTER LTDA ME</v>
          </cell>
          <cell r="H182" t="str">
            <v>B</v>
          </cell>
          <cell r="I182" t="str">
            <v>S</v>
          </cell>
          <cell r="J182" t="str">
            <v>10151</v>
          </cell>
          <cell r="K182">
            <v>44036</v>
          </cell>
          <cell r="L182" t="str">
            <v>26200710647227000187550010000101511009101510</v>
          </cell>
          <cell r="M182" t="str">
            <v>26 -  Pernambuco</v>
          </cell>
          <cell r="N182">
            <v>437</v>
          </cell>
        </row>
        <row r="183">
          <cell r="C183" t="str">
            <v>HMR</v>
          </cell>
          <cell r="E183" t="str">
            <v>3.99 - Outras despesas com Material de Consumo</v>
          </cell>
          <cell r="F183" t="str">
            <v>10647227000187</v>
          </cell>
          <cell r="G183" t="str">
            <v>TUPAN SUDE CENTER LTDA ME</v>
          </cell>
          <cell r="H183" t="str">
            <v>B</v>
          </cell>
          <cell r="I183" t="str">
            <v>S</v>
          </cell>
          <cell r="J183" t="str">
            <v>10153</v>
          </cell>
          <cell r="K183">
            <v>44036</v>
          </cell>
          <cell r="L183" t="str">
            <v>26200710647227000187550010000101531009101531</v>
          </cell>
          <cell r="M183" t="str">
            <v>26 -  Pernambuco</v>
          </cell>
          <cell r="N183">
            <v>1149</v>
          </cell>
        </row>
        <row r="184">
          <cell r="C184" t="str">
            <v>HMR</v>
          </cell>
          <cell r="E184" t="str">
            <v>3.7 - Material de Limpeza e Produtos de Hgienização</v>
          </cell>
          <cell r="F184" t="str">
            <v>11447578000107</v>
          </cell>
          <cell r="G184" t="str">
            <v>AMPLA COMERCIO DE PAPEL E MATERIAL DE LIMPEZA EIRELI</v>
          </cell>
          <cell r="H184" t="str">
            <v>B</v>
          </cell>
          <cell r="I184" t="str">
            <v>S</v>
          </cell>
          <cell r="J184" t="str">
            <v>1363</v>
          </cell>
          <cell r="K184">
            <v>44012</v>
          </cell>
          <cell r="L184" t="str">
            <v>26200611447578000107550010000013631000015742</v>
          </cell>
          <cell r="M184" t="str">
            <v>26 -  Pernambuco</v>
          </cell>
          <cell r="N184">
            <v>279.89999999999998</v>
          </cell>
        </row>
        <row r="185">
          <cell r="C185" t="str">
            <v>HMR</v>
          </cell>
          <cell r="E185" t="str">
            <v>3.7 - Material de Limpeza e Produtos de Hgienização</v>
          </cell>
          <cell r="F185" t="str">
            <v>08674752000140</v>
          </cell>
          <cell r="G185" t="str">
            <v>CIRURGICA MONTEBELLO LTDA</v>
          </cell>
          <cell r="H185" t="str">
            <v>B</v>
          </cell>
          <cell r="I185" t="str">
            <v>S</v>
          </cell>
          <cell r="J185" t="str">
            <v>84212</v>
          </cell>
          <cell r="K185">
            <v>44027</v>
          </cell>
          <cell r="L185" t="str">
            <v>26200708674752000140550010000842121825967921</v>
          </cell>
          <cell r="M185" t="str">
            <v>26 -  Pernambuco</v>
          </cell>
          <cell r="N185">
            <v>1438.45</v>
          </cell>
        </row>
        <row r="186">
          <cell r="C186" t="str">
            <v>HMR</v>
          </cell>
          <cell r="E186" t="str">
            <v>3.7 - Material de Limpeza e Produtos de Hgienização</v>
          </cell>
          <cell r="F186" t="str">
            <v>31466868000105</v>
          </cell>
          <cell r="G186" t="str">
            <v>DOMPLAST COMERCIO DE EMBALAGENS PLASTICAS</v>
          </cell>
          <cell r="H186" t="str">
            <v>B</v>
          </cell>
          <cell r="I186" t="str">
            <v>S</v>
          </cell>
          <cell r="J186" t="str">
            <v>1279</v>
          </cell>
          <cell r="K186">
            <v>44025</v>
          </cell>
          <cell r="L186" t="str">
            <v>26200731466868000105550010000012791206878455</v>
          </cell>
          <cell r="M186" t="str">
            <v>26 -  Pernambuco</v>
          </cell>
          <cell r="N186">
            <v>1204.5</v>
          </cell>
        </row>
        <row r="187">
          <cell r="C187" t="str">
            <v>HMR</v>
          </cell>
          <cell r="E187" t="str">
            <v>3.7 - Material de Limpeza e Produtos de Hgienização</v>
          </cell>
          <cell r="F187" t="str">
            <v>00536772004300</v>
          </cell>
          <cell r="G187" t="str">
            <v>ECOLAB QUIMICA LTDA</v>
          </cell>
          <cell r="H187" t="str">
            <v>B</v>
          </cell>
          <cell r="I187" t="str">
            <v>S</v>
          </cell>
          <cell r="J187" t="str">
            <v>50026</v>
          </cell>
          <cell r="K187">
            <v>44022</v>
          </cell>
          <cell r="L187" t="str">
            <v>26200700536772004300550010000500261004735470</v>
          </cell>
          <cell r="M187" t="str">
            <v>26 -  Pernambuco</v>
          </cell>
          <cell r="N187">
            <v>7729.67</v>
          </cell>
        </row>
        <row r="188">
          <cell r="C188" t="str">
            <v>HMR</v>
          </cell>
          <cell r="E188" t="str">
            <v>3.7 - Material de Limpeza e Produtos de Hgienização</v>
          </cell>
          <cell r="F188" t="str">
            <v>36641164000145</v>
          </cell>
          <cell r="G188" t="str">
            <v>GILDO SOUZA CAVALCANTI JUNIOR</v>
          </cell>
          <cell r="H188" t="str">
            <v>B</v>
          </cell>
          <cell r="I188" t="str">
            <v>S</v>
          </cell>
          <cell r="J188" t="str">
            <v>87</v>
          </cell>
          <cell r="K188">
            <v>44027</v>
          </cell>
          <cell r="L188" t="str">
            <v>26200736641164000145550010000000871573682437</v>
          </cell>
          <cell r="M188" t="str">
            <v>26 -  Pernambuco</v>
          </cell>
          <cell r="N188">
            <v>221</v>
          </cell>
        </row>
        <row r="189">
          <cell r="C189" t="str">
            <v>HMR</v>
          </cell>
          <cell r="E189" t="str">
            <v>3.7 - Material de Limpeza e Produtos de Hgienização</v>
          </cell>
          <cell r="F189" t="str">
            <v>11840014000130</v>
          </cell>
          <cell r="G189" t="str">
            <v>MACROPAC PROTEÇÃO E EMBALAGEM LTDA</v>
          </cell>
          <cell r="H189" t="str">
            <v>B</v>
          </cell>
          <cell r="I189" t="str">
            <v>S</v>
          </cell>
          <cell r="J189" t="str">
            <v>294738</v>
          </cell>
          <cell r="K189">
            <v>44022</v>
          </cell>
          <cell r="L189" t="str">
            <v>26200711840014000130550010002947381034385539</v>
          </cell>
          <cell r="M189" t="str">
            <v>26 -  Pernambuco</v>
          </cell>
          <cell r="N189">
            <v>500</v>
          </cell>
        </row>
        <row r="190">
          <cell r="C190" t="str">
            <v>HMR</v>
          </cell>
          <cell r="E190" t="str">
            <v>3.7 - Material de Limpeza e Produtos de Hgienização</v>
          </cell>
          <cell r="F190" t="str">
            <v>08848709000153</v>
          </cell>
          <cell r="G190" t="str">
            <v>MAX LIMPEZA LTDA EPP</v>
          </cell>
          <cell r="H190" t="str">
            <v>B</v>
          </cell>
          <cell r="I190" t="str">
            <v>S</v>
          </cell>
          <cell r="J190" t="str">
            <v>12492</v>
          </cell>
          <cell r="K190">
            <v>44013</v>
          </cell>
          <cell r="L190" t="str">
            <v>26200708848709000153550010000124921000124930</v>
          </cell>
          <cell r="M190" t="str">
            <v>26 -  Pernambuco</v>
          </cell>
          <cell r="N190">
            <v>2453.36</v>
          </cell>
        </row>
        <row r="191">
          <cell r="C191" t="str">
            <v>HMR</v>
          </cell>
          <cell r="E191" t="str">
            <v>3.7 - Material de Limpeza e Produtos de Hgienização</v>
          </cell>
          <cell r="F191" t="str">
            <v>08848709000153</v>
          </cell>
          <cell r="G191" t="str">
            <v>MAX LIMPEZA LTDA EPP</v>
          </cell>
          <cell r="H191" t="str">
            <v>B</v>
          </cell>
          <cell r="I191" t="str">
            <v>S</v>
          </cell>
          <cell r="J191" t="str">
            <v>12493</v>
          </cell>
          <cell r="K191">
            <v>44013</v>
          </cell>
          <cell r="L191" t="str">
            <v>26200708848709000153550010000124931000124946</v>
          </cell>
          <cell r="M191" t="str">
            <v>26 -  Pernambuco</v>
          </cell>
          <cell r="N191">
            <v>9172</v>
          </cell>
        </row>
        <row r="192">
          <cell r="C192" t="str">
            <v>HMR</v>
          </cell>
          <cell r="E192" t="str">
            <v>3.7 - Material de Limpeza e Produtos de Hgienização</v>
          </cell>
          <cell r="F192" t="str">
            <v>08848709000153</v>
          </cell>
          <cell r="G192" t="str">
            <v>MAX LIMPEZA LTDA EPP</v>
          </cell>
          <cell r="H192" t="str">
            <v>B</v>
          </cell>
          <cell r="I192" t="str">
            <v>S</v>
          </cell>
          <cell r="J192" t="str">
            <v>12520</v>
          </cell>
          <cell r="K192">
            <v>44019</v>
          </cell>
          <cell r="L192" t="str">
            <v>26200708848709000153550010000125201000125216</v>
          </cell>
          <cell r="M192" t="str">
            <v>26 -  Pernambuco</v>
          </cell>
          <cell r="N192">
            <v>800</v>
          </cell>
        </row>
        <row r="193">
          <cell r="C193" t="str">
            <v>HMR</v>
          </cell>
          <cell r="E193" t="str">
            <v>3.7 - Material de Limpeza e Produtos de Hgienização</v>
          </cell>
          <cell r="F193" t="str">
            <v>08848709000153</v>
          </cell>
          <cell r="G193" t="str">
            <v>MAX LIMPEZA LTDA EPP</v>
          </cell>
          <cell r="H193" t="str">
            <v>B</v>
          </cell>
          <cell r="I193" t="str">
            <v>S</v>
          </cell>
          <cell r="J193" t="str">
            <v>12526</v>
          </cell>
          <cell r="K193">
            <v>44020</v>
          </cell>
          <cell r="L193" t="str">
            <v>26200708848709000153550010000125261000125279</v>
          </cell>
          <cell r="M193" t="str">
            <v>26 -  Pernambuco</v>
          </cell>
          <cell r="N193">
            <v>1982</v>
          </cell>
        </row>
        <row r="194">
          <cell r="C194" t="str">
            <v>HMR</v>
          </cell>
          <cell r="E194" t="str">
            <v>3.7 - Material de Limpeza e Produtos de Hgienização</v>
          </cell>
          <cell r="F194" t="str">
            <v>08848709000153</v>
          </cell>
          <cell r="G194" t="str">
            <v>MAX LIMPEZA LTDA EPP</v>
          </cell>
          <cell r="H194" t="str">
            <v>B</v>
          </cell>
          <cell r="I194" t="str">
            <v>S</v>
          </cell>
          <cell r="J194" t="str">
            <v>12600</v>
          </cell>
          <cell r="K194">
            <v>44033</v>
          </cell>
          <cell r="L194" t="str">
            <v>26200708848709000153550010000126001000126010</v>
          </cell>
          <cell r="M194" t="str">
            <v>26 -  Pernambuco</v>
          </cell>
          <cell r="N194">
            <v>6842.5</v>
          </cell>
        </row>
        <row r="195">
          <cell r="C195" t="str">
            <v>HMR</v>
          </cell>
          <cell r="E195" t="str">
            <v>3.7 - Material de Limpeza e Produtos de Hgienização</v>
          </cell>
          <cell r="F195" t="str">
            <v>08848709000153</v>
          </cell>
          <cell r="G195" t="str">
            <v>MAX LIMPEZA LTDA EPP</v>
          </cell>
          <cell r="H195" t="str">
            <v>B</v>
          </cell>
          <cell r="I195" t="str">
            <v>S</v>
          </cell>
          <cell r="J195" t="str">
            <v>12650</v>
          </cell>
          <cell r="K195">
            <v>44042</v>
          </cell>
          <cell r="L195" t="str">
            <v>26200708848709000153550010000126501000126519</v>
          </cell>
          <cell r="M195" t="str">
            <v>26 -  Pernambuco</v>
          </cell>
          <cell r="N195">
            <v>170.84</v>
          </cell>
        </row>
        <row r="196">
          <cell r="C196" t="str">
            <v>HMR</v>
          </cell>
          <cell r="E196" t="str">
            <v>3.7 - Material de Limpeza e Produtos de Hgienização</v>
          </cell>
          <cell r="F196" t="str">
            <v>31329180000183</v>
          </cell>
          <cell r="G196" t="str">
            <v>MAXXISUPRI COMERCIO DE SANEANTES EIRELI</v>
          </cell>
          <cell r="H196" t="str">
            <v>B</v>
          </cell>
          <cell r="I196" t="str">
            <v>S</v>
          </cell>
          <cell r="J196" t="str">
            <v>5346</v>
          </cell>
          <cell r="K196">
            <v>44013</v>
          </cell>
          <cell r="L196" t="str">
            <v>26200731329180000183550070000053461556299115</v>
          </cell>
          <cell r="M196" t="str">
            <v>26 -  Pernambuco</v>
          </cell>
          <cell r="N196">
            <v>2761.78</v>
          </cell>
        </row>
        <row r="197">
          <cell r="C197" t="str">
            <v>HMR</v>
          </cell>
          <cell r="E197" t="str">
            <v>3.7 - Material de Limpeza e Produtos de Hgienização</v>
          </cell>
          <cell r="F197" t="str">
            <v>19415949000342</v>
          </cell>
          <cell r="G197" t="str">
            <v>PAPERCLEAN DISTRIBUIDORA LTDA</v>
          </cell>
          <cell r="H197" t="str">
            <v>B</v>
          </cell>
          <cell r="I197" t="str">
            <v>S</v>
          </cell>
          <cell r="J197" t="str">
            <v>1085</v>
          </cell>
          <cell r="K197">
            <v>44022</v>
          </cell>
          <cell r="L197" t="str">
            <v>26200719415949000342550010000010851109203625</v>
          </cell>
          <cell r="M197" t="str">
            <v>26 -  Pernambuco</v>
          </cell>
          <cell r="N197">
            <v>1930.6</v>
          </cell>
        </row>
        <row r="198">
          <cell r="C198" t="str">
            <v>HMR</v>
          </cell>
          <cell r="E198" t="str">
            <v>3.7 - Material de Limpeza e Produtos de Hgienização</v>
          </cell>
          <cell r="F198" t="str">
            <v>19415949000342</v>
          </cell>
          <cell r="G198" t="str">
            <v>PAPERCLEAN DISTRIBUIDORA LTDA</v>
          </cell>
          <cell r="H198" t="str">
            <v>B</v>
          </cell>
          <cell r="I198" t="str">
            <v>S</v>
          </cell>
          <cell r="J198" t="str">
            <v>1106</v>
          </cell>
          <cell r="K198">
            <v>44039</v>
          </cell>
          <cell r="L198" t="str">
            <v>26200719415949000342550010000011061792849900</v>
          </cell>
          <cell r="M198" t="str">
            <v>26 -  Pernambuco</v>
          </cell>
          <cell r="N198">
            <v>3622.5</v>
          </cell>
        </row>
        <row r="199">
          <cell r="C199" t="str">
            <v>HMR</v>
          </cell>
          <cell r="E199" t="str">
            <v>3.7 - Material de Limpeza e Produtos de Hgienização</v>
          </cell>
          <cell r="F199" t="str">
            <v>19415949000342</v>
          </cell>
          <cell r="G199" t="str">
            <v>PAPERCLEAN DISTRIBUIDORA LTDA</v>
          </cell>
          <cell r="H199" t="str">
            <v>B</v>
          </cell>
          <cell r="I199" t="str">
            <v>S</v>
          </cell>
          <cell r="J199" t="str">
            <v>1111</v>
          </cell>
          <cell r="K199">
            <v>44040</v>
          </cell>
          <cell r="L199" t="str">
            <v>26200719415949000342550010000011111360506074</v>
          </cell>
          <cell r="M199" t="str">
            <v>26 -  Pernambuco</v>
          </cell>
          <cell r="N199">
            <v>239.6</v>
          </cell>
        </row>
        <row r="200">
          <cell r="C200" t="str">
            <v>HMR</v>
          </cell>
          <cell r="E200" t="str">
            <v>3.99 - Outras despesas com Material de Consumo</v>
          </cell>
          <cell r="F200" t="str">
            <v>15001920000100</v>
          </cell>
          <cell r="G200" t="str">
            <v>ASAHI DIST DE OVOS LTDA ME</v>
          </cell>
          <cell r="H200" t="str">
            <v>B</v>
          </cell>
          <cell r="I200" t="str">
            <v>S</v>
          </cell>
          <cell r="J200" t="str">
            <v>25658</v>
          </cell>
          <cell r="K200">
            <v>44020</v>
          </cell>
          <cell r="L200" t="str">
            <v>26200715001920000100550010000256581004640329</v>
          </cell>
          <cell r="M200" t="str">
            <v>26 -  Pernambuco</v>
          </cell>
          <cell r="N200">
            <v>950</v>
          </cell>
        </row>
        <row r="201">
          <cell r="C201" t="str">
            <v>HMR</v>
          </cell>
          <cell r="E201" t="str">
            <v>3.99 - Outras despesas com Material de Consumo</v>
          </cell>
          <cell r="F201" t="str">
            <v>15001920000100</v>
          </cell>
          <cell r="G201" t="str">
            <v>ASAHI DIST DE OVOS LTDA ME</v>
          </cell>
          <cell r="H201" t="str">
            <v>B</v>
          </cell>
          <cell r="I201" t="str">
            <v>S</v>
          </cell>
          <cell r="J201" t="str">
            <v>25747</v>
          </cell>
          <cell r="K201">
            <v>44029</v>
          </cell>
          <cell r="L201" t="str">
            <v>26200715001920000100550010000257471004640320</v>
          </cell>
          <cell r="M201" t="str">
            <v>26 -  Pernambuco</v>
          </cell>
          <cell r="N201">
            <v>950</v>
          </cell>
        </row>
        <row r="202">
          <cell r="C202" t="str">
            <v>HMR</v>
          </cell>
          <cell r="E202" t="str">
            <v>3.99 - Outras despesas com Material de Consumo</v>
          </cell>
          <cell r="F202" t="str">
            <v>15001920000100</v>
          </cell>
          <cell r="G202" t="str">
            <v>ASAHI DIST DE OVOS LTDA ME</v>
          </cell>
          <cell r="H202" t="str">
            <v>B</v>
          </cell>
          <cell r="I202" t="str">
            <v>S</v>
          </cell>
          <cell r="J202" t="str">
            <v>25864</v>
          </cell>
          <cell r="K202">
            <v>44042</v>
          </cell>
          <cell r="L202" t="str">
            <v>26200715001920000100550010000258641004640327</v>
          </cell>
          <cell r="M202" t="str">
            <v>26 -  Pernambuco</v>
          </cell>
          <cell r="N202">
            <v>950</v>
          </cell>
        </row>
        <row r="203">
          <cell r="C203" t="str">
            <v>HMR</v>
          </cell>
          <cell r="E203" t="str">
            <v>3.99 - Outras despesas com Material de Consumo</v>
          </cell>
          <cell r="F203" t="str">
            <v>11466699000104</v>
          </cell>
          <cell r="G203" t="str">
            <v>DAVIDSON PEDRO M DA SILVA ME</v>
          </cell>
          <cell r="H203" t="str">
            <v>B</v>
          </cell>
          <cell r="I203" t="str">
            <v>S</v>
          </cell>
          <cell r="J203" t="str">
            <v>5062</v>
          </cell>
          <cell r="K203">
            <v>44033</v>
          </cell>
          <cell r="L203" t="str">
            <v>26200711466699000104550010000050621425205860</v>
          </cell>
          <cell r="M203" t="str">
            <v>26 -  Pernambuco</v>
          </cell>
          <cell r="N203">
            <v>692</v>
          </cell>
        </row>
        <row r="204">
          <cell r="C204" t="str">
            <v>HMR</v>
          </cell>
          <cell r="E204" t="str">
            <v>3.99 - Outras despesas com Material de Consumo</v>
          </cell>
          <cell r="F204" t="str">
            <v>11466699000104</v>
          </cell>
          <cell r="G204" t="str">
            <v>DAVIDSON PEDRO M DA SILVA ME</v>
          </cell>
          <cell r="H204" t="str">
            <v>B</v>
          </cell>
          <cell r="I204" t="str">
            <v>S</v>
          </cell>
          <cell r="J204" t="str">
            <v>5063</v>
          </cell>
          <cell r="K204">
            <v>44034</v>
          </cell>
          <cell r="L204" t="str">
            <v>26200711466699000104550010000050631074198830</v>
          </cell>
          <cell r="M204" t="str">
            <v>26 -  Pernambuco</v>
          </cell>
          <cell r="N204">
            <v>2466</v>
          </cell>
        </row>
        <row r="205">
          <cell r="C205" t="str">
            <v>HMR</v>
          </cell>
          <cell r="E205" t="str">
            <v>3.99 - Outras despesas com Material de Consumo</v>
          </cell>
          <cell r="F205" t="str">
            <v>11466699000104</v>
          </cell>
          <cell r="G205" t="str">
            <v>DAVIDSON PEDRO M DA SILVA ME</v>
          </cell>
          <cell r="H205" t="str">
            <v>B</v>
          </cell>
          <cell r="I205" t="str">
            <v>S</v>
          </cell>
          <cell r="J205" t="str">
            <v>5065</v>
          </cell>
          <cell r="K205">
            <v>44034</v>
          </cell>
          <cell r="L205" t="str">
            <v>26200711466699000104550010000050651189537836</v>
          </cell>
          <cell r="M205" t="str">
            <v>26 -  Pernambuco</v>
          </cell>
          <cell r="N205">
            <v>4438.97</v>
          </cell>
        </row>
        <row r="206">
          <cell r="C206" t="str">
            <v>HMR</v>
          </cell>
          <cell r="E206" t="str">
            <v>3.99 - Outras despesas com Material de Consumo</v>
          </cell>
          <cell r="F206" t="str">
            <v>11466699000104</v>
          </cell>
          <cell r="G206" t="str">
            <v>DAVIDSON PEDRO M DA SILVA ME</v>
          </cell>
          <cell r="H206" t="str">
            <v>B</v>
          </cell>
          <cell r="I206" t="str">
            <v>S</v>
          </cell>
          <cell r="J206" t="str">
            <v>5073</v>
          </cell>
          <cell r="K206">
            <v>44036</v>
          </cell>
          <cell r="L206" t="str">
            <v>26200711466699000104550010000050731314282674</v>
          </cell>
          <cell r="M206" t="str">
            <v>26 -  Pernambuco</v>
          </cell>
          <cell r="N206">
            <v>16266</v>
          </cell>
        </row>
        <row r="207">
          <cell r="C207" t="str">
            <v>HMR</v>
          </cell>
          <cell r="E207" t="str">
            <v>3.99 - Outras despesas com Material de Consumo</v>
          </cell>
          <cell r="F207" t="str">
            <v>11466699000104</v>
          </cell>
          <cell r="G207" t="str">
            <v>DAVIDSON PEDRO M DA SILVA ME</v>
          </cell>
          <cell r="H207" t="str">
            <v>B</v>
          </cell>
          <cell r="I207" t="str">
            <v>S</v>
          </cell>
          <cell r="J207" t="str">
            <v>5076</v>
          </cell>
          <cell r="K207">
            <v>44039</v>
          </cell>
          <cell r="L207" t="str">
            <v>26200711466699000104550010000050761613135705</v>
          </cell>
          <cell r="M207" t="str">
            <v>26 -  Pernambuco</v>
          </cell>
          <cell r="N207">
            <v>271.5</v>
          </cell>
        </row>
        <row r="208">
          <cell r="C208" t="str">
            <v>HMR</v>
          </cell>
          <cell r="E208" t="str">
            <v>3.99 - Outras despesas com Material de Consumo</v>
          </cell>
          <cell r="F208" t="str">
            <v>11466699000104</v>
          </cell>
          <cell r="G208" t="str">
            <v>DAVIDSON PEDRO M DA SILVA ME</v>
          </cell>
          <cell r="H208" t="str">
            <v>B</v>
          </cell>
          <cell r="I208" t="str">
            <v>S</v>
          </cell>
          <cell r="J208" t="str">
            <v>5096</v>
          </cell>
          <cell r="K208">
            <v>44041</v>
          </cell>
          <cell r="L208" t="str">
            <v>26200711466699000104550010000050961181873795</v>
          </cell>
          <cell r="M208" t="str">
            <v>26 -  Pernambuco</v>
          </cell>
          <cell r="N208">
            <v>1029.05</v>
          </cell>
        </row>
        <row r="209">
          <cell r="C209" t="str">
            <v>HMR</v>
          </cell>
          <cell r="E209" t="str">
            <v>3.99 - Outras despesas com Material de Consumo</v>
          </cell>
          <cell r="F209" t="str">
            <v>11466699000104</v>
          </cell>
          <cell r="G209" t="str">
            <v>DAVIDSON PEDRO M DA SILVA ME</v>
          </cell>
          <cell r="H209" t="str">
            <v>B</v>
          </cell>
          <cell r="I209" t="str">
            <v>S</v>
          </cell>
          <cell r="J209" t="str">
            <v>5099</v>
          </cell>
          <cell r="K209">
            <v>44043</v>
          </cell>
          <cell r="L209" t="str">
            <v>26200711466699000104550010000050991427215103</v>
          </cell>
          <cell r="M209" t="str">
            <v>26 -  Pernambuco</v>
          </cell>
          <cell r="N209">
            <v>550.84</v>
          </cell>
        </row>
        <row r="210">
          <cell r="C210" t="str">
            <v>HMR</v>
          </cell>
          <cell r="E210" t="str">
            <v>3.99 - Outras despesas com Material de Consumo</v>
          </cell>
          <cell r="F210" t="str">
            <v>11466699000104</v>
          </cell>
          <cell r="G210" t="str">
            <v>DAVIDSON PEDRO M DA SILVA ME</v>
          </cell>
          <cell r="H210" t="str">
            <v>B</v>
          </cell>
          <cell r="I210" t="str">
            <v>S</v>
          </cell>
          <cell r="J210" t="str">
            <v>5100</v>
          </cell>
          <cell r="K210">
            <v>44043</v>
          </cell>
          <cell r="L210" t="str">
            <v>26200711466699000104550010000051001159376908</v>
          </cell>
          <cell r="M210" t="str">
            <v>26 -  Pernambuco</v>
          </cell>
          <cell r="N210">
            <v>218.4</v>
          </cell>
        </row>
        <row r="211">
          <cell r="C211" t="str">
            <v>HMR</v>
          </cell>
          <cell r="E211" t="str">
            <v>3.99 - Outras despesas com Material de Consumo</v>
          </cell>
          <cell r="F211" t="str">
            <v>11466699000104</v>
          </cell>
          <cell r="G211" t="str">
            <v>DAVIDSON PEDRO M DA SILVA ME</v>
          </cell>
          <cell r="H211" t="str">
            <v>B</v>
          </cell>
          <cell r="I211" t="str">
            <v>S</v>
          </cell>
          <cell r="J211" t="str">
            <v>5102</v>
          </cell>
          <cell r="K211">
            <v>44043</v>
          </cell>
          <cell r="L211" t="str">
            <v>26200711466699000104550010000051021070958457</v>
          </cell>
          <cell r="M211" t="str">
            <v>26 -  Pernambuco</v>
          </cell>
          <cell r="N211">
            <v>3150</v>
          </cell>
        </row>
        <row r="212">
          <cell r="C212" t="str">
            <v>HMR</v>
          </cell>
          <cell r="E212" t="str">
            <v>3.99 - Outras despesas com Material de Consumo</v>
          </cell>
          <cell r="F212" t="str">
            <v>11456925000168</v>
          </cell>
          <cell r="G212" t="str">
            <v>DISTRIBUIDORA DE HORTIFRUTI VERD LTDA</v>
          </cell>
          <cell r="H212" t="str">
            <v>B</v>
          </cell>
          <cell r="I212" t="str">
            <v>S</v>
          </cell>
          <cell r="J212" t="str">
            <v>182743</v>
          </cell>
          <cell r="K212">
            <v>44020</v>
          </cell>
          <cell r="L212" t="str">
            <v>26200711456925000168550010001827431004362872</v>
          </cell>
          <cell r="M212" t="str">
            <v>26 -  Pernambuco</v>
          </cell>
          <cell r="N212">
            <v>1106.2</v>
          </cell>
        </row>
        <row r="213">
          <cell r="C213" t="str">
            <v>HMR</v>
          </cell>
          <cell r="E213" t="str">
            <v>3.99 - Outras despesas com Material de Consumo</v>
          </cell>
          <cell r="F213" t="str">
            <v>04609653000123</v>
          </cell>
          <cell r="G213" t="str">
            <v xml:space="preserve">DISTRIBUIDORA DE ALIMENTOS MARFIM </v>
          </cell>
          <cell r="H213" t="str">
            <v>B</v>
          </cell>
          <cell r="I213" t="str">
            <v>S</v>
          </cell>
          <cell r="J213" t="str">
            <v>1336108</v>
          </cell>
          <cell r="K213">
            <v>44022</v>
          </cell>
          <cell r="L213" t="str">
            <v>26200704609653000123550020013361081901031071</v>
          </cell>
          <cell r="M213" t="str">
            <v>26 -  Pernambuco</v>
          </cell>
          <cell r="N213">
            <v>2553.36</v>
          </cell>
        </row>
        <row r="214">
          <cell r="C214" t="str">
            <v>HMR</v>
          </cell>
          <cell r="E214" t="str">
            <v>3.99 - Outras despesas com Material de Consumo</v>
          </cell>
          <cell r="F214" t="str">
            <v>04609653000123</v>
          </cell>
          <cell r="G214" t="str">
            <v xml:space="preserve">DISTRIBUIDORA DE ALIMENTOS MARFIM </v>
          </cell>
          <cell r="H214" t="str">
            <v>B</v>
          </cell>
          <cell r="I214" t="str">
            <v>S</v>
          </cell>
          <cell r="J214" t="str">
            <v>1339784</v>
          </cell>
          <cell r="K214">
            <v>44035</v>
          </cell>
          <cell r="L214" t="str">
            <v>26200704609653000123550020013397841102391008</v>
          </cell>
          <cell r="M214" t="str">
            <v>26 -  Pernambuco</v>
          </cell>
          <cell r="N214">
            <v>5827.4</v>
          </cell>
        </row>
        <row r="215">
          <cell r="C215" t="str">
            <v>HMR</v>
          </cell>
          <cell r="E215" t="str">
            <v>3.99 - Outras despesas com Material de Consumo</v>
          </cell>
          <cell r="F215" t="str">
            <v>04609653000123</v>
          </cell>
          <cell r="G215" t="str">
            <v xml:space="preserve">DISTRIBUIDORA DE ALIMENTOS MARFIM </v>
          </cell>
          <cell r="H215" t="str">
            <v>B</v>
          </cell>
          <cell r="I215" t="str">
            <v>S</v>
          </cell>
          <cell r="J215" t="str">
            <v>1339785</v>
          </cell>
          <cell r="K215">
            <v>44035</v>
          </cell>
          <cell r="L215" t="str">
            <v>26200704609653000123550020013397851171560058</v>
          </cell>
          <cell r="M215" t="str">
            <v>26 -  Pernambuco</v>
          </cell>
          <cell r="N215">
            <v>1162.5</v>
          </cell>
        </row>
        <row r="216">
          <cell r="C216" t="str">
            <v>HMR</v>
          </cell>
          <cell r="E216" t="str">
            <v>3.99 - Outras despesas com Material de Consumo</v>
          </cell>
          <cell r="F216" t="str">
            <v>37110113000150</v>
          </cell>
          <cell r="G216" t="str">
            <v>EDNALDO OLIVEIRA DE BARROS</v>
          </cell>
          <cell r="H216" t="str">
            <v>B</v>
          </cell>
          <cell r="I216" t="str">
            <v>S</v>
          </cell>
          <cell r="J216" t="str">
            <v>11</v>
          </cell>
          <cell r="K216">
            <v>44022</v>
          </cell>
          <cell r="L216" t="str">
            <v>26200737110113000150550010000000111781911912</v>
          </cell>
          <cell r="M216" t="str">
            <v>26 -  Pernambuco</v>
          </cell>
          <cell r="N216">
            <v>1980</v>
          </cell>
        </row>
        <row r="217">
          <cell r="C217" t="str">
            <v>HMR</v>
          </cell>
          <cell r="E217" t="str">
            <v>3.99 - Outras despesas com Material de Consumo</v>
          </cell>
          <cell r="F217" t="str">
            <v>37110113000150</v>
          </cell>
          <cell r="G217" t="str">
            <v>EDNALDO OLIVEIRA DE BARROS</v>
          </cell>
          <cell r="H217" t="str">
            <v>B</v>
          </cell>
          <cell r="I217" t="str">
            <v>S</v>
          </cell>
          <cell r="J217" t="str">
            <v>15</v>
          </cell>
          <cell r="K217">
            <v>44043</v>
          </cell>
          <cell r="L217" t="str">
            <v>26200737110113000150550010000000151214738660</v>
          </cell>
          <cell r="M217" t="str">
            <v>26 -  Pernambuco</v>
          </cell>
          <cell r="N217">
            <v>747.5</v>
          </cell>
        </row>
        <row r="218">
          <cell r="C218" t="str">
            <v>HMR</v>
          </cell>
          <cell r="E218" t="str">
            <v>3.99 - Outras despesas com Material de Consumo</v>
          </cell>
          <cell r="F218" t="str">
            <v>32144442000106</v>
          </cell>
          <cell r="G218" t="str">
            <v>FL COMERCIO VAREJISTA</v>
          </cell>
          <cell r="H218" t="str">
            <v>B</v>
          </cell>
          <cell r="I218" t="str">
            <v>S</v>
          </cell>
          <cell r="J218" t="str">
            <v>5937</v>
          </cell>
          <cell r="K218">
            <v>44026</v>
          </cell>
          <cell r="L218" t="str">
            <v>26200732144442000106550000000059371090073262</v>
          </cell>
          <cell r="M218" t="str">
            <v>26 -  Pernambuco</v>
          </cell>
          <cell r="N218">
            <v>2516.9</v>
          </cell>
        </row>
        <row r="219">
          <cell r="C219" t="str">
            <v>HMR</v>
          </cell>
          <cell r="E219" t="str">
            <v>3.99 - Outras despesas com Material de Consumo</v>
          </cell>
          <cell r="F219" t="str">
            <v>32144442000106</v>
          </cell>
          <cell r="G219" t="str">
            <v>FL COMERCIO VAREJISTA</v>
          </cell>
          <cell r="H219" t="str">
            <v>B</v>
          </cell>
          <cell r="I219" t="str">
            <v>S</v>
          </cell>
          <cell r="J219" t="str">
            <v>6035</v>
          </cell>
          <cell r="K219">
            <v>44042</v>
          </cell>
          <cell r="L219" t="str">
            <v>26200732144442000106550000000060351000073234</v>
          </cell>
          <cell r="M219" t="str">
            <v>26 -  Pernambuco</v>
          </cell>
          <cell r="N219">
            <v>675.25</v>
          </cell>
        </row>
        <row r="220">
          <cell r="C220" t="str">
            <v>HMR</v>
          </cell>
          <cell r="E220" t="str">
            <v>3.99 - Outras despesas com Material de Consumo</v>
          </cell>
          <cell r="F220" t="str">
            <v>28585067000154</v>
          </cell>
          <cell r="G220" t="str">
            <v>INDUSTRIA DE LATICINIOS E DERIVAOS BRITO EIRELI</v>
          </cell>
          <cell r="H220" t="str">
            <v>B</v>
          </cell>
          <cell r="I220" t="str">
            <v>S</v>
          </cell>
          <cell r="J220" t="str">
            <v>11211</v>
          </cell>
          <cell r="K220">
            <v>44012</v>
          </cell>
          <cell r="L220" t="str">
            <v>26200628585067000154550010000112111000094689</v>
          </cell>
          <cell r="M220" t="str">
            <v>26 -  Pernambuco</v>
          </cell>
          <cell r="N220">
            <v>1680</v>
          </cell>
        </row>
        <row r="221">
          <cell r="C221" t="str">
            <v>HMR</v>
          </cell>
          <cell r="E221" t="str">
            <v>3.99 - Outras despesas com Material de Consumo</v>
          </cell>
          <cell r="F221" t="str">
            <v>41221516000577</v>
          </cell>
          <cell r="G221" t="str">
            <v>LATICINIO BELO VALE LTDA</v>
          </cell>
          <cell r="H221" t="str">
            <v>B</v>
          </cell>
          <cell r="I221" t="str">
            <v>S</v>
          </cell>
          <cell r="J221" t="str">
            <v>973305</v>
          </cell>
          <cell r="K221">
            <v>44029</v>
          </cell>
          <cell r="L221" t="str">
            <v>26200741221516000577550010009733051308948203</v>
          </cell>
          <cell r="M221" t="str">
            <v>26 -  Pernambuco</v>
          </cell>
          <cell r="N221">
            <v>1684.8</v>
          </cell>
        </row>
        <row r="222">
          <cell r="C222" t="str">
            <v>HMR</v>
          </cell>
          <cell r="E222" t="str">
            <v>3.99 - Outras despesas com Material de Consumo</v>
          </cell>
          <cell r="F222" t="str">
            <v>31698520000143</v>
          </cell>
          <cell r="G222" t="str">
            <v>QUALY DISTRIBUIDORA DE ALIMENTOS EIRELI</v>
          </cell>
          <cell r="H222" t="str">
            <v>B</v>
          </cell>
          <cell r="I222" t="str">
            <v>S</v>
          </cell>
          <cell r="J222" t="str">
            <v>327</v>
          </cell>
          <cell r="K222">
            <v>44030</v>
          </cell>
          <cell r="L222" t="str">
            <v>26200731698520000143550030000003271244158423</v>
          </cell>
          <cell r="M222" t="str">
            <v>26 -  Pernambuco</v>
          </cell>
          <cell r="N222">
            <v>11932.02</v>
          </cell>
        </row>
        <row r="223">
          <cell r="C223" t="str">
            <v>HMR</v>
          </cell>
          <cell r="E223" t="str">
            <v>3.99 - Outras despesas com Material de Consumo</v>
          </cell>
          <cell r="F223" t="str">
            <v>24263162000180</v>
          </cell>
          <cell r="G223" t="str">
            <v>SANTISTA FRIGORIFICO E DISTRIBUIDOR LTDA</v>
          </cell>
          <cell r="H223" t="str">
            <v>B</v>
          </cell>
          <cell r="I223" t="str">
            <v>S</v>
          </cell>
          <cell r="J223" t="str">
            <v>241154</v>
          </cell>
          <cell r="K223">
            <v>44013</v>
          </cell>
          <cell r="L223" t="str">
            <v>26200724263162000180550050002411541208721100</v>
          </cell>
          <cell r="M223" t="str">
            <v>26 -  Pernambuco</v>
          </cell>
          <cell r="N223">
            <v>9946.36</v>
          </cell>
        </row>
        <row r="224">
          <cell r="C224" t="str">
            <v>HMR</v>
          </cell>
          <cell r="E224" t="str">
            <v>3.99 - Outras despesas com Material de Consumo</v>
          </cell>
          <cell r="F224" t="str">
            <v>24263162000180</v>
          </cell>
          <cell r="G224" t="str">
            <v>SANTISTA FRIGORIFICO E DISTRIBUIDOR LTDA</v>
          </cell>
          <cell r="H224" t="str">
            <v>B</v>
          </cell>
          <cell r="I224" t="str">
            <v>S</v>
          </cell>
          <cell r="J224" t="str">
            <v>241402</v>
          </cell>
          <cell r="K224">
            <v>44019</v>
          </cell>
          <cell r="L224" t="str">
            <v>26200724263162000180550050002414021314619255</v>
          </cell>
          <cell r="M224" t="str">
            <v>26 -  Pernambuco</v>
          </cell>
          <cell r="N224">
            <v>7044.05</v>
          </cell>
        </row>
        <row r="225">
          <cell r="C225" t="str">
            <v>HMR</v>
          </cell>
          <cell r="E225" t="str">
            <v>3.99 - Outras despesas com Material de Consumo</v>
          </cell>
          <cell r="F225" t="str">
            <v>24263162000180</v>
          </cell>
          <cell r="G225" t="str">
            <v>SANTISTA FRIGORIFICO E DISTRIBUIDOR LTDA</v>
          </cell>
          <cell r="H225" t="str">
            <v>B</v>
          </cell>
          <cell r="I225" t="str">
            <v>S</v>
          </cell>
          <cell r="J225" t="str">
            <v>241485</v>
          </cell>
          <cell r="K225">
            <v>44021</v>
          </cell>
          <cell r="L225" t="str">
            <v>26200724263162000180550050002414851171517770</v>
          </cell>
          <cell r="M225" t="str">
            <v>26 -  Pernambuco</v>
          </cell>
          <cell r="N225">
            <v>4958.3599999999997</v>
          </cell>
        </row>
        <row r="226">
          <cell r="C226" t="str">
            <v>HMR</v>
          </cell>
          <cell r="E226" t="str">
            <v>3.99 - Outras despesas com Material de Consumo</v>
          </cell>
          <cell r="F226" t="str">
            <v>36900733000120</v>
          </cell>
          <cell r="G226" t="str">
            <v>T M VIANA DE ALMEIDA HORTIFRUTI</v>
          </cell>
          <cell r="H226" t="str">
            <v>B</v>
          </cell>
          <cell r="I226" t="str">
            <v>S</v>
          </cell>
          <cell r="J226" t="str">
            <v>6</v>
          </cell>
          <cell r="K226">
            <v>44020</v>
          </cell>
          <cell r="L226" t="str">
            <v>26200736900733000120550010000000061901695332</v>
          </cell>
          <cell r="M226" t="str">
            <v>26 -  Pernambuco</v>
          </cell>
          <cell r="N226">
            <v>1582</v>
          </cell>
        </row>
        <row r="227">
          <cell r="C227" t="str">
            <v>HMR</v>
          </cell>
          <cell r="E227" t="str">
            <v>3.99 - Outras despesas com Material de Consumo</v>
          </cell>
          <cell r="F227" t="str">
            <v>36900733000120</v>
          </cell>
          <cell r="G227" t="str">
            <v>T M VIANA DE ALMEIDA HORTIFRUTI</v>
          </cell>
          <cell r="H227" t="str">
            <v>B</v>
          </cell>
          <cell r="I227" t="str">
            <v>S</v>
          </cell>
          <cell r="J227" t="str">
            <v>100</v>
          </cell>
          <cell r="K227">
            <v>44033</v>
          </cell>
          <cell r="L227" t="str">
            <v>26200736900733000120550010000001001445913737</v>
          </cell>
          <cell r="M227" t="str">
            <v>26 -  Pernambuco</v>
          </cell>
          <cell r="N227">
            <v>3525.85</v>
          </cell>
        </row>
        <row r="228">
          <cell r="C228" t="str">
            <v>HMR</v>
          </cell>
          <cell r="E228" t="str">
            <v>3.99 - Outras despesas com Material de Consumo</v>
          </cell>
          <cell r="F228" t="str">
            <v>36900733000120</v>
          </cell>
          <cell r="G228" t="str">
            <v>T M VIANA DE ALMEIDA HORTIFRUTI</v>
          </cell>
          <cell r="H228" t="str">
            <v>B</v>
          </cell>
          <cell r="I228" t="str">
            <v>S</v>
          </cell>
          <cell r="J228" t="str">
            <v>107</v>
          </cell>
          <cell r="K228">
            <v>44041</v>
          </cell>
          <cell r="L228" t="str">
            <v>26200736900733000120550010000001071774053259</v>
          </cell>
          <cell r="M228" t="str">
            <v>26 -  Pernambuco</v>
          </cell>
          <cell r="N228">
            <v>2374.86</v>
          </cell>
        </row>
        <row r="229">
          <cell r="C229" t="str">
            <v>HMR</v>
          </cell>
          <cell r="E229" t="str">
            <v>3.99 - Outras despesas com Material de Consumo</v>
          </cell>
          <cell r="F229" t="str">
            <v>36900733000120</v>
          </cell>
          <cell r="G229" t="str">
            <v>T M VIANA DE ALMEIDA HORTIFRUTI</v>
          </cell>
          <cell r="H229" t="str">
            <v>B</v>
          </cell>
          <cell r="I229" t="str">
            <v>S</v>
          </cell>
          <cell r="J229" t="str">
            <v>13</v>
          </cell>
          <cell r="K229">
            <v>44027</v>
          </cell>
          <cell r="L229" t="str">
            <v>26200736900733000120550010000000131163345823</v>
          </cell>
          <cell r="M229" t="str">
            <v>26 -  Pernambuco</v>
          </cell>
          <cell r="N229">
            <v>2260</v>
          </cell>
        </row>
        <row r="230">
          <cell r="C230" t="str">
            <v>HMR</v>
          </cell>
          <cell r="E230" t="str">
            <v>3.99 - Outras despesas com Material de Consumo</v>
          </cell>
          <cell r="F230" t="str">
            <v>25529293000120</v>
          </cell>
          <cell r="G230" t="str">
            <v>TAYNA NASCIMENTO DE MELO</v>
          </cell>
          <cell r="H230" t="str">
            <v>B</v>
          </cell>
          <cell r="I230" t="str">
            <v>S</v>
          </cell>
          <cell r="J230" t="str">
            <v>8945</v>
          </cell>
          <cell r="K230">
            <v>44029</v>
          </cell>
          <cell r="L230" t="str">
            <v>26200725529293000120550010000089451647384575</v>
          </cell>
          <cell r="M230" t="str">
            <v>26 -  Pernambuco</v>
          </cell>
          <cell r="N230">
            <v>2177</v>
          </cell>
        </row>
        <row r="231">
          <cell r="C231" t="str">
            <v>HMR</v>
          </cell>
          <cell r="E231" t="str">
            <v>3.99 - Outras despesas com Material de Consumo</v>
          </cell>
          <cell r="F231" t="str">
            <v>30743270000153</v>
          </cell>
          <cell r="G231" t="str">
            <v>TRIUNFO COMERCIO DE ALIMENTOS PAPEIS E MATERIAL DE LIMPEZA</v>
          </cell>
          <cell r="H231" t="str">
            <v>B</v>
          </cell>
          <cell r="I231" t="str">
            <v>S</v>
          </cell>
          <cell r="J231" t="str">
            <v>2724</v>
          </cell>
          <cell r="K231">
            <v>44013</v>
          </cell>
          <cell r="L231" t="str">
            <v>26200730743270000153550010000027241002666296</v>
          </cell>
          <cell r="M231" t="str">
            <v>26 -  Pernambuco</v>
          </cell>
          <cell r="N231">
            <v>495</v>
          </cell>
        </row>
        <row r="232">
          <cell r="C232" t="str">
            <v>HMR</v>
          </cell>
          <cell r="E232" t="str">
            <v>3.99 - Outras despesas com Material de Consumo</v>
          </cell>
          <cell r="F232" t="str">
            <v>30743270000153</v>
          </cell>
          <cell r="G232" t="str">
            <v>TRIUNFO COMERCIO DE ALIMENTOS PAPEIS E MATERIAL DE LIMPEZA</v>
          </cell>
          <cell r="H232" t="str">
            <v>B</v>
          </cell>
          <cell r="I232" t="str">
            <v>S</v>
          </cell>
          <cell r="J232" t="str">
            <v>2771</v>
          </cell>
          <cell r="K232">
            <v>44022</v>
          </cell>
          <cell r="L232" t="str">
            <v>26200730743270000153550010000027711002224994</v>
          </cell>
          <cell r="M232" t="str">
            <v>26 -  Pernambuco</v>
          </cell>
          <cell r="N232">
            <v>4150</v>
          </cell>
        </row>
        <row r="233">
          <cell r="C233" t="str">
            <v>HMR</v>
          </cell>
          <cell r="E233" t="str">
            <v>3.99 - Outras despesas com Material de Consumo</v>
          </cell>
          <cell r="F233" t="str">
            <v>21759221000118</v>
          </cell>
          <cell r="G233" t="str">
            <v>HIPER PAN FATIMA PANIFICACAO LTDA ME</v>
          </cell>
          <cell r="H233" t="str">
            <v>B</v>
          </cell>
          <cell r="I233" t="str">
            <v>S</v>
          </cell>
          <cell r="J233" t="str">
            <v>4616</v>
          </cell>
          <cell r="K233">
            <v>44018</v>
          </cell>
          <cell r="L233" t="str">
            <v>26200721759221000118551000000046161001644950</v>
          </cell>
          <cell r="M233" t="str">
            <v>26 -  Pernambuco</v>
          </cell>
          <cell r="N233">
            <v>1467.2</v>
          </cell>
        </row>
        <row r="234">
          <cell r="C234" t="str">
            <v>HMR</v>
          </cell>
          <cell r="E234" t="str">
            <v>3.99 - Outras despesas com Material de Consumo</v>
          </cell>
          <cell r="F234" t="str">
            <v>21759221000118</v>
          </cell>
          <cell r="G234" t="str">
            <v>HIPER PAN FATIMA PANIFICACAO LTDA ME</v>
          </cell>
          <cell r="H234" t="str">
            <v>B</v>
          </cell>
          <cell r="I234" t="str">
            <v>S</v>
          </cell>
          <cell r="J234" t="str">
            <v>4625</v>
          </cell>
          <cell r="K234">
            <v>44025</v>
          </cell>
          <cell r="L234" t="str">
            <v>26200721759221000118551000000046251001016630</v>
          </cell>
          <cell r="M234" t="str">
            <v>26 -  Pernambuco</v>
          </cell>
          <cell r="N234">
            <v>1454.6</v>
          </cell>
        </row>
        <row r="235">
          <cell r="C235" t="str">
            <v>HMR</v>
          </cell>
          <cell r="E235" t="str">
            <v>3.99 - Outras despesas com Material de Consumo</v>
          </cell>
          <cell r="F235" t="str">
            <v>21759221000118</v>
          </cell>
          <cell r="G235" t="str">
            <v>HIPER PAN FATIMA PANIFICACAO LTDA ME</v>
          </cell>
          <cell r="H235" t="str">
            <v>B</v>
          </cell>
          <cell r="I235" t="str">
            <v>S</v>
          </cell>
          <cell r="J235" t="str">
            <v>4640</v>
          </cell>
          <cell r="K235">
            <v>44032</v>
          </cell>
          <cell r="L235" t="str">
            <v>26200721759221000118551000000046401004839197</v>
          </cell>
          <cell r="M235" t="str">
            <v>26 -  Pernambuco</v>
          </cell>
          <cell r="N235">
            <v>1701.2</v>
          </cell>
        </row>
        <row r="236">
          <cell r="C236" t="str">
            <v>HMR</v>
          </cell>
          <cell r="E236" t="str">
            <v>3.99 - Outras despesas com Material de Consumo</v>
          </cell>
          <cell r="F236" t="str">
            <v>21759221000118</v>
          </cell>
          <cell r="G236" t="str">
            <v>HIPER PAN FATIMA PANIFICACAO LTDA ME</v>
          </cell>
          <cell r="H236" t="str">
            <v>B</v>
          </cell>
          <cell r="I236" t="str">
            <v>S</v>
          </cell>
          <cell r="J236" t="str">
            <v>4648</v>
          </cell>
          <cell r="K236">
            <v>44039</v>
          </cell>
          <cell r="L236" t="str">
            <v>26200721759221000118551000000046481009283284</v>
          </cell>
          <cell r="M236" t="str">
            <v>26 -  Pernambuco</v>
          </cell>
          <cell r="N236">
            <v>1408.6</v>
          </cell>
        </row>
        <row r="237">
          <cell r="C237" t="str">
            <v>HMR</v>
          </cell>
          <cell r="E237" t="str">
            <v>3.99 - Outras despesas com Material de Consumo</v>
          </cell>
          <cell r="F237" t="str">
            <v>15513876000109</v>
          </cell>
          <cell r="G237" t="str">
            <v>L F AGUA E GAS LTDA ME</v>
          </cell>
          <cell r="H237" t="str">
            <v>B</v>
          </cell>
          <cell r="I237" t="str">
            <v>S</v>
          </cell>
          <cell r="J237" t="str">
            <v>6500</v>
          </cell>
          <cell r="K237">
            <v>44043</v>
          </cell>
          <cell r="L237" t="str">
            <v>26200715513876000109550320000065001046403279</v>
          </cell>
          <cell r="M237" t="str">
            <v>26 -  Pernambuco</v>
          </cell>
          <cell r="N237">
            <v>1740</v>
          </cell>
        </row>
        <row r="238">
          <cell r="C238" t="str">
            <v>HMR</v>
          </cell>
          <cell r="E238" t="str">
            <v>3.99 - Outras despesas com Material de Consumo</v>
          </cell>
          <cell r="F238" t="str">
            <v>14379649000170</v>
          </cell>
          <cell r="G238" t="str">
            <v>ARIELY DE MEDEIROS CUNHA ME</v>
          </cell>
          <cell r="H238" t="str">
            <v>B</v>
          </cell>
          <cell r="I238" t="str">
            <v>S</v>
          </cell>
          <cell r="J238" t="str">
            <v>2654</v>
          </cell>
          <cell r="K238">
            <v>44019</v>
          </cell>
          <cell r="L238" t="str">
            <v>26200714379649000170550010000026541040983524</v>
          </cell>
          <cell r="M238" t="str">
            <v>26 -  Pernambuco</v>
          </cell>
          <cell r="N238">
            <v>574.5</v>
          </cell>
        </row>
        <row r="239">
          <cell r="C239" t="str">
            <v>HMR</v>
          </cell>
          <cell r="E239" t="str">
            <v>3.99 - Outras despesas com Material de Consumo</v>
          </cell>
          <cell r="F239" t="str">
            <v>11466699000104</v>
          </cell>
          <cell r="G239" t="str">
            <v>DAVIDSON PEDRO M DA SILVA ME</v>
          </cell>
          <cell r="H239" t="str">
            <v>B</v>
          </cell>
          <cell r="I239" t="str">
            <v>S</v>
          </cell>
          <cell r="J239" t="str">
            <v>5065</v>
          </cell>
          <cell r="K239">
            <v>44034</v>
          </cell>
          <cell r="L239" t="str">
            <v>26200711466699000104550010000050651189537836</v>
          </cell>
          <cell r="M239" t="str">
            <v>26 -  Pernambuco</v>
          </cell>
          <cell r="N239">
            <v>624.36</v>
          </cell>
        </row>
        <row r="240">
          <cell r="C240" t="str">
            <v>HMR</v>
          </cell>
          <cell r="E240" t="str">
            <v>3.99 - Outras despesas com Material de Consumo</v>
          </cell>
          <cell r="F240" t="str">
            <v>11648676000102</v>
          </cell>
          <cell r="G240" t="str">
            <v>IPSEP INFORMATICA E ESCRITORIO LTDA</v>
          </cell>
          <cell r="H240" t="str">
            <v>B</v>
          </cell>
          <cell r="I240" t="str">
            <v>S</v>
          </cell>
          <cell r="J240" t="str">
            <v>37958</v>
          </cell>
          <cell r="K240">
            <v>44033</v>
          </cell>
          <cell r="L240" t="str">
            <v>26200711648676000102550010000379581000066186</v>
          </cell>
          <cell r="M240" t="str">
            <v>26 -  Pernambuco</v>
          </cell>
          <cell r="N240">
            <v>1535</v>
          </cell>
        </row>
        <row r="241">
          <cell r="C241" t="str">
            <v>HMR</v>
          </cell>
          <cell r="E241" t="str">
            <v>3.99 - Outras despesas com Material de Consumo</v>
          </cell>
          <cell r="F241" t="str">
            <v>11648676000102</v>
          </cell>
          <cell r="G241" t="str">
            <v>IPSEP INFORMATICA E ESCRITORIO LTDA</v>
          </cell>
          <cell r="H241" t="str">
            <v>B</v>
          </cell>
          <cell r="I241" t="str">
            <v>S</v>
          </cell>
          <cell r="J241" t="str">
            <v>38174</v>
          </cell>
          <cell r="K241">
            <v>44042</v>
          </cell>
          <cell r="L241" t="str">
            <v>26200711648676000102550010000381741000068477</v>
          </cell>
          <cell r="M241" t="str">
            <v>26 -  Pernambuco</v>
          </cell>
          <cell r="N241">
            <v>1457.5</v>
          </cell>
        </row>
        <row r="242">
          <cell r="C242" t="str">
            <v>HMR</v>
          </cell>
          <cell r="E242" t="str">
            <v>3.99 - Outras despesas com Material de Consumo</v>
          </cell>
          <cell r="F242" t="str">
            <v>11840014000130</v>
          </cell>
          <cell r="G242" t="str">
            <v>MACROPAC PROTEÇÃO E EMBALAGEM LTDA</v>
          </cell>
          <cell r="H242" t="str">
            <v>B</v>
          </cell>
          <cell r="I242" t="str">
            <v>S</v>
          </cell>
          <cell r="J242" t="str">
            <v>294404</v>
          </cell>
          <cell r="K242">
            <v>44020</v>
          </cell>
          <cell r="L242" t="str">
            <v>26200711840014000130550010002944041586692488</v>
          </cell>
          <cell r="M242" t="str">
            <v>26 -  Pernambuco</v>
          </cell>
          <cell r="N242">
            <v>1243.2</v>
          </cell>
        </row>
        <row r="243">
          <cell r="C243" t="str">
            <v>HMR</v>
          </cell>
          <cell r="E243" t="str">
            <v>3.99 - Outras despesas com Material de Consumo</v>
          </cell>
          <cell r="F243" t="str">
            <v>11840014000130</v>
          </cell>
          <cell r="G243" t="str">
            <v>MACROPAC PROTEÇÃO E EMBALAGEM LTDA</v>
          </cell>
          <cell r="H243" t="str">
            <v>B</v>
          </cell>
          <cell r="I243" t="str">
            <v>S</v>
          </cell>
          <cell r="J243" t="str">
            <v>295223</v>
          </cell>
          <cell r="K243">
            <v>44026</v>
          </cell>
          <cell r="L243" t="str">
            <v>26200711840014000130550010002952231103209662</v>
          </cell>
          <cell r="M243" t="str">
            <v>26 -  Pernambuco</v>
          </cell>
          <cell r="N243">
            <v>1036.95</v>
          </cell>
        </row>
        <row r="244">
          <cell r="C244" t="str">
            <v>HMR</v>
          </cell>
          <cell r="E244" t="str">
            <v>3.99 - Outras despesas com Material de Consumo</v>
          </cell>
          <cell r="F244" t="str">
            <v>11840014000130</v>
          </cell>
          <cell r="G244" t="str">
            <v>MACROPAC PROTEÇÃO E EMBALAGEM LTDA</v>
          </cell>
          <cell r="H244" t="str">
            <v>B</v>
          </cell>
          <cell r="I244" t="str">
            <v>S</v>
          </cell>
          <cell r="J244" t="str">
            <v>296129</v>
          </cell>
          <cell r="K244">
            <v>44034</v>
          </cell>
          <cell r="L244" t="str">
            <v>26200711840014000130550010002961291311081013</v>
          </cell>
          <cell r="M244" t="str">
            <v>26 -  Pernambuco</v>
          </cell>
          <cell r="N244">
            <v>2663.2</v>
          </cell>
        </row>
        <row r="245">
          <cell r="C245" t="str">
            <v>HMR</v>
          </cell>
          <cell r="E245" t="str">
            <v>3.99 - Outras despesas com Material de Consumo</v>
          </cell>
          <cell r="F245" t="str">
            <v>11840014000130</v>
          </cell>
          <cell r="G245" t="str">
            <v>MACROPAC PROTEÇÃO E EMBALAGEM LTDA</v>
          </cell>
          <cell r="H245" t="str">
            <v>B</v>
          </cell>
          <cell r="I245" t="str">
            <v>S</v>
          </cell>
          <cell r="J245" t="str">
            <v>296201</v>
          </cell>
          <cell r="K245">
            <v>44034</v>
          </cell>
          <cell r="L245" t="str">
            <v>26200711840014000130550010002962011081091106</v>
          </cell>
          <cell r="M245" t="str">
            <v>26 -  Pernambuco</v>
          </cell>
          <cell r="N245">
            <v>654.95000000000005</v>
          </cell>
        </row>
        <row r="246">
          <cell r="C246" t="str">
            <v>HMR</v>
          </cell>
          <cell r="E246" t="str">
            <v>3.99 - Outras despesas com Material de Consumo</v>
          </cell>
          <cell r="F246" t="str">
            <v>11840014000130</v>
          </cell>
          <cell r="G246" t="str">
            <v>MACROPAC PROTEÇÃO E EMBALAGEM LTDA</v>
          </cell>
          <cell r="H246" t="str">
            <v>B</v>
          </cell>
          <cell r="I246" t="str">
            <v>S</v>
          </cell>
          <cell r="J246" t="str">
            <v>296816</v>
          </cell>
          <cell r="K246">
            <v>44040</v>
          </cell>
          <cell r="L246" t="str">
            <v>26200711840014000130550010002968161110874709</v>
          </cell>
          <cell r="M246" t="str">
            <v>26 -  Pernambuco</v>
          </cell>
          <cell r="N246">
            <v>5792.46</v>
          </cell>
        </row>
        <row r="247">
          <cell r="C247" t="str">
            <v>HMR</v>
          </cell>
          <cell r="E247" t="str">
            <v>3.99 - Outras despesas com Material de Consumo</v>
          </cell>
          <cell r="F247" t="str">
            <v>11840014000130</v>
          </cell>
          <cell r="G247" t="str">
            <v>MACROPAC PROTEÇÃO E EMBALAGEM LTDA</v>
          </cell>
          <cell r="H247" t="str">
            <v>B</v>
          </cell>
          <cell r="I247" t="str">
            <v>S</v>
          </cell>
          <cell r="J247" t="str">
            <v>296846</v>
          </cell>
          <cell r="K247">
            <v>44040</v>
          </cell>
          <cell r="L247" t="str">
            <v>26200711840014000130550010002968461200817509</v>
          </cell>
          <cell r="M247" t="str">
            <v>26 -  Pernambuco</v>
          </cell>
          <cell r="N247">
            <v>865.54</v>
          </cell>
        </row>
        <row r="248">
          <cell r="C248" t="str">
            <v>HMR</v>
          </cell>
          <cell r="E248" t="str">
            <v>3.99 - Outras despesas com Material de Consumo</v>
          </cell>
          <cell r="F248" t="str">
            <v>11840014000130</v>
          </cell>
          <cell r="G248" t="str">
            <v>MACROPAC PROTEÇÃO E EMBALAGEM LTDA</v>
          </cell>
          <cell r="H248" t="str">
            <v>B</v>
          </cell>
          <cell r="I248" t="str">
            <v>S</v>
          </cell>
          <cell r="J248" t="str">
            <v>297176</v>
          </cell>
          <cell r="K248">
            <v>44042</v>
          </cell>
          <cell r="L248" t="str">
            <v>26200711840014000130550010002971761010334316</v>
          </cell>
          <cell r="M248" t="str">
            <v>26 -  Pernambuco</v>
          </cell>
          <cell r="N248">
            <v>1049.81</v>
          </cell>
        </row>
        <row r="249">
          <cell r="C249" t="str">
            <v>HMR</v>
          </cell>
          <cell r="E249" t="str">
            <v>3.99 - Outras despesas com Material de Consumo</v>
          </cell>
          <cell r="F249" t="str">
            <v>30743270000153</v>
          </cell>
          <cell r="G249" t="str">
            <v>TRIUNFO COMERCIO DE ALIMENTOS PAPEIS E MATERIAL DE LIMPEZA</v>
          </cell>
          <cell r="H249" t="str">
            <v>B</v>
          </cell>
          <cell r="I249" t="str">
            <v>S</v>
          </cell>
          <cell r="J249" t="str">
            <v>2724</v>
          </cell>
          <cell r="K249">
            <v>44013</v>
          </cell>
          <cell r="L249" t="str">
            <v>26200730743270000153550010000027241002666296</v>
          </cell>
          <cell r="M249" t="str">
            <v>26 -  Pernambuco</v>
          </cell>
          <cell r="N249">
            <v>1560</v>
          </cell>
        </row>
        <row r="250">
          <cell r="C250" t="str">
            <v>HMR</v>
          </cell>
          <cell r="E250" t="str">
            <v>3.6 - Material de Expediente</v>
          </cell>
          <cell r="F250" t="str">
            <v>11345668000197</v>
          </cell>
          <cell r="G250" t="str">
            <v>A FREITAS DE OLIVEIRA PESSOA DE ANDRADE GRAFICA</v>
          </cell>
          <cell r="H250" t="str">
            <v>B</v>
          </cell>
          <cell r="I250" t="str">
            <v>S</v>
          </cell>
          <cell r="J250" t="str">
            <v>4528</v>
          </cell>
          <cell r="K250">
            <v>44035</v>
          </cell>
          <cell r="M250" t="str">
            <v>26 -  Pernambuco</v>
          </cell>
          <cell r="N250">
            <v>1600</v>
          </cell>
        </row>
        <row r="251">
          <cell r="C251" t="str">
            <v>HMR</v>
          </cell>
          <cell r="E251" t="str">
            <v>3.6 - Material de Expediente</v>
          </cell>
          <cell r="F251" t="str">
            <v>11447578000107</v>
          </cell>
          <cell r="G251" t="str">
            <v>AMPLA COMERCIO DE PAPEL E MATERIAL DE LIMPEZA EIRELI</v>
          </cell>
          <cell r="H251" t="str">
            <v>B</v>
          </cell>
          <cell r="I251" t="str">
            <v>S</v>
          </cell>
          <cell r="J251" t="str">
            <v>1386</v>
          </cell>
          <cell r="K251">
            <v>44014</v>
          </cell>
          <cell r="L251" t="str">
            <v>26200711447578000107550010000013861000016100</v>
          </cell>
          <cell r="M251" t="str">
            <v>26 -  Pernambuco</v>
          </cell>
          <cell r="N251">
            <v>668</v>
          </cell>
        </row>
        <row r="252">
          <cell r="C252" t="str">
            <v>HMR</v>
          </cell>
          <cell r="E252" t="str">
            <v>3.6 - Material de Expediente</v>
          </cell>
          <cell r="F252" t="str">
            <v>33743179000126</v>
          </cell>
          <cell r="G252" t="str">
            <v>CSL MATERIAL DE HIGIENE E PAPELARIA LTDA</v>
          </cell>
          <cell r="H252" t="str">
            <v>B</v>
          </cell>
          <cell r="I252" t="str">
            <v>S</v>
          </cell>
          <cell r="J252" t="str">
            <v>1008</v>
          </cell>
          <cell r="K252">
            <v>44014</v>
          </cell>
          <cell r="L252" t="str">
            <v>26200733743178000126550010000010081158668506</v>
          </cell>
          <cell r="M252" t="str">
            <v>26 -  Pernambuco</v>
          </cell>
          <cell r="N252">
            <v>293.2</v>
          </cell>
        </row>
        <row r="253">
          <cell r="C253" t="str">
            <v>HMR</v>
          </cell>
          <cell r="E253" t="str">
            <v>3.6 - Material de Expediente</v>
          </cell>
          <cell r="F253" t="str">
            <v>33743179000126</v>
          </cell>
          <cell r="G253" t="str">
            <v>CSL MATERIAL DE HIGIENE E PAPELARIA LTDA</v>
          </cell>
          <cell r="H253" t="str">
            <v>B</v>
          </cell>
          <cell r="I253" t="str">
            <v>S</v>
          </cell>
          <cell r="J253" t="str">
            <v>1100</v>
          </cell>
          <cell r="K253">
            <v>44041</v>
          </cell>
          <cell r="L253" t="str">
            <v>26200733743179000126550010000011001242541705</v>
          </cell>
          <cell r="M253" t="str">
            <v>26 -  Pernambuco</v>
          </cell>
          <cell r="N253">
            <v>380.6</v>
          </cell>
        </row>
        <row r="254">
          <cell r="C254" t="str">
            <v>HMR</v>
          </cell>
          <cell r="E254" t="str">
            <v>3.6 - Material de Expediente</v>
          </cell>
          <cell r="F254" t="str">
            <v>03666136000123</v>
          </cell>
          <cell r="G254" t="str">
            <v xml:space="preserve">ESPERANCA NORDESTE LTDA </v>
          </cell>
          <cell r="H254" t="str">
            <v>B</v>
          </cell>
          <cell r="I254" t="str">
            <v>S</v>
          </cell>
          <cell r="J254" t="str">
            <v>848594</v>
          </cell>
          <cell r="K254">
            <v>44039</v>
          </cell>
          <cell r="L254" t="str">
            <v>26200703666136000123550010008485941270299253</v>
          </cell>
          <cell r="M254" t="str">
            <v>26 -  Pernambuco</v>
          </cell>
          <cell r="N254">
            <v>45</v>
          </cell>
        </row>
        <row r="255">
          <cell r="C255" t="str">
            <v>HMR</v>
          </cell>
          <cell r="E255" t="str">
            <v>3.6 - Material de Expediente</v>
          </cell>
          <cell r="F255" t="str">
            <v>04925042000194</v>
          </cell>
          <cell r="G255" t="str">
            <v>I BARBOSA DA SILVA EPP</v>
          </cell>
          <cell r="H255" t="str">
            <v>B</v>
          </cell>
          <cell r="I255" t="str">
            <v>S</v>
          </cell>
          <cell r="J255" t="str">
            <v>8464</v>
          </cell>
          <cell r="K255">
            <v>44025</v>
          </cell>
          <cell r="L255" t="str">
            <v>26200704925042000194550010000084641040076203</v>
          </cell>
          <cell r="M255" t="str">
            <v>26 -  Pernambuco</v>
          </cell>
          <cell r="N255">
            <v>791.7</v>
          </cell>
        </row>
        <row r="256">
          <cell r="C256" t="str">
            <v>HMR</v>
          </cell>
          <cell r="E256" t="str">
            <v>3.6 - Material de Expediente</v>
          </cell>
          <cell r="F256" t="str">
            <v>12936474000129</v>
          </cell>
          <cell r="G256" t="str">
            <v>KARLA ISA BEZERRA LTDA</v>
          </cell>
          <cell r="H256" t="str">
            <v>B</v>
          </cell>
          <cell r="I256" t="str">
            <v>S</v>
          </cell>
          <cell r="J256" t="str">
            <v>17054</v>
          </cell>
          <cell r="K256">
            <v>44018</v>
          </cell>
          <cell r="L256" t="str">
            <v>26200712936474000129550000000170541131880348</v>
          </cell>
          <cell r="M256" t="str">
            <v>26 -  Pernambuco</v>
          </cell>
          <cell r="N256">
            <v>21.8</v>
          </cell>
        </row>
        <row r="257">
          <cell r="C257" t="str">
            <v>HMR</v>
          </cell>
          <cell r="E257" t="str">
            <v>3.6 - Material de Expediente</v>
          </cell>
          <cell r="F257" t="str">
            <v>59231530000193</v>
          </cell>
          <cell r="G257" t="str">
            <v>KOLPLAST CI AS</v>
          </cell>
          <cell r="H257" t="str">
            <v>B</v>
          </cell>
          <cell r="I257" t="str">
            <v>S</v>
          </cell>
          <cell r="J257" t="str">
            <v>50112</v>
          </cell>
          <cell r="K257">
            <v>44026</v>
          </cell>
          <cell r="L257" t="str">
            <v>35200759231530000193550010000501121100129672</v>
          </cell>
          <cell r="M257" t="str">
            <v>35 -  São Paulo</v>
          </cell>
          <cell r="N257">
            <v>592.02</v>
          </cell>
        </row>
        <row r="258">
          <cell r="C258" t="str">
            <v>HMR</v>
          </cell>
          <cell r="E258" t="str">
            <v>3.6 - Material de Expediente</v>
          </cell>
          <cell r="F258" t="str">
            <v>29447408000198</v>
          </cell>
          <cell r="G258" t="str">
            <v>L F DOS SANTOS GRAFICA</v>
          </cell>
          <cell r="H258" t="str">
            <v>B</v>
          </cell>
          <cell r="I258" t="str">
            <v>S</v>
          </cell>
          <cell r="J258" t="str">
            <v>439</v>
          </cell>
          <cell r="K258">
            <v>44008</v>
          </cell>
          <cell r="L258" t="str">
            <v>26200629447408000198550010000004391051100010</v>
          </cell>
          <cell r="M258" t="str">
            <v>26 -  Pernambuco</v>
          </cell>
          <cell r="N258">
            <v>2330</v>
          </cell>
        </row>
        <row r="259">
          <cell r="C259" t="str">
            <v>HMR</v>
          </cell>
          <cell r="E259" t="str">
            <v>3.6 - Material de Expediente</v>
          </cell>
          <cell r="F259" t="str">
            <v>29447408000198</v>
          </cell>
          <cell r="G259" t="str">
            <v>L F DOS SANTOS GRAFICA</v>
          </cell>
          <cell r="H259" t="str">
            <v>B</v>
          </cell>
          <cell r="I259" t="str">
            <v>S</v>
          </cell>
          <cell r="J259" t="str">
            <v>447</v>
          </cell>
          <cell r="K259">
            <v>44014</v>
          </cell>
          <cell r="L259" t="str">
            <v>26200729447408000198550010000004471091003070</v>
          </cell>
          <cell r="M259" t="str">
            <v>26 -  Pernambuco</v>
          </cell>
          <cell r="N259">
            <v>260</v>
          </cell>
        </row>
        <row r="260">
          <cell r="C260" t="str">
            <v>HMR</v>
          </cell>
          <cell r="E260" t="str">
            <v>3.6 - Material de Expediente</v>
          </cell>
          <cell r="F260" t="str">
            <v>12007481000146</v>
          </cell>
          <cell r="G260" t="str">
            <v>PERFIL SUPRIMENTOS INDUSTRIAIS LTDA ME</v>
          </cell>
          <cell r="H260" t="str">
            <v>B</v>
          </cell>
          <cell r="I260" t="str">
            <v>S</v>
          </cell>
          <cell r="J260" t="str">
            <v>9273</v>
          </cell>
          <cell r="K260">
            <v>44036</v>
          </cell>
          <cell r="L260" t="str">
            <v>26200712007481000146550010000092731791948071</v>
          </cell>
          <cell r="M260" t="str">
            <v>26 -  Pernambuco</v>
          </cell>
          <cell r="N260">
            <v>183</v>
          </cell>
        </row>
        <row r="261">
          <cell r="C261" t="str">
            <v>HMR</v>
          </cell>
          <cell r="E261" t="str">
            <v>3.6 - Material de Expediente</v>
          </cell>
          <cell r="F261" t="str">
            <v>17894761000137</v>
          </cell>
          <cell r="G261" t="str">
            <v>RECIFETRONIC COM EIRELI</v>
          </cell>
          <cell r="H261" t="str">
            <v>B</v>
          </cell>
          <cell r="I261" t="str">
            <v>S</v>
          </cell>
          <cell r="J261" t="str">
            <v>4426</v>
          </cell>
          <cell r="K261">
            <v>44043</v>
          </cell>
          <cell r="L261" t="str">
            <v>26200717894761000137550010000044261130621307</v>
          </cell>
          <cell r="M261" t="str">
            <v>26 -  Pernambuco</v>
          </cell>
          <cell r="N261">
            <v>245</v>
          </cell>
        </row>
        <row r="262">
          <cell r="C262" t="str">
            <v>HMR</v>
          </cell>
          <cell r="E262" t="str">
            <v>3.6 - Material de Expediente</v>
          </cell>
          <cell r="F262" t="str">
            <v>30743270000153</v>
          </cell>
          <cell r="G262" t="str">
            <v>TRIUNFO COMERCIO DE ALIMENTOS PAPEIS E MATERIAL DE LIMPEZA</v>
          </cell>
          <cell r="H262" t="str">
            <v>B</v>
          </cell>
          <cell r="I262" t="str">
            <v>S</v>
          </cell>
          <cell r="J262" t="str">
            <v>2736</v>
          </cell>
          <cell r="K262">
            <v>44019</v>
          </cell>
          <cell r="L262" t="str">
            <v>26200730743270000153550010000027361004975556</v>
          </cell>
          <cell r="M262" t="str">
            <v>26 -  Pernambuco</v>
          </cell>
          <cell r="N262">
            <v>4767</v>
          </cell>
        </row>
        <row r="263">
          <cell r="C263" t="str">
            <v>HMR</v>
          </cell>
          <cell r="E263" t="str">
            <v>3.6 - Material de Expediente</v>
          </cell>
          <cell r="F263" t="str">
            <v>11101202000146</v>
          </cell>
          <cell r="G263" t="str">
            <v>VGC ALVES COMERCIO E SERVICOS</v>
          </cell>
          <cell r="H263" t="str">
            <v>B</v>
          </cell>
          <cell r="I263" t="str">
            <v>S</v>
          </cell>
          <cell r="J263" t="str">
            <v>9732</v>
          </cell>
          <cell r="K263">
            <v>44019</v>
          </cell>
          <cell r="L263" t="str">
            <v>26200711101202000146550010000097321429671958</v>
          </cell>
          <cell r="M263" t="str">
            <v>26 -  Pernambuco</v>
          </cell>
          <cell r="N263">
            <v>537.5</v>
          </cell>
        </row>
        <row r="264">
          <cell r="C264" t="str">
            <v>HMR</v>
          </cell>
          <cell r="E264" t="str">
            <v>3.1 - Combustíveis e Lubrificantes Automotivos</v>
          </cell>
          <cell r="F264" t="str">
            <v>00672715000190</v>
          </cell>
          <cell r="G264" t="str">
            <v>POSTO LEAO DA ILHA LTDA</v>
          </cell>
          <cell r="H264" t="str">
            <v>B</v>
          </cell>
          <cell r="I264" t="str">
            <v>S</v>
          </cell>
          <cell r="J264" t="str">
            <v>166743</v>
          </cell>
          <cell r="K264">
            <v>44013</v>
          </cell>
          <cell r="L264" t="str">
            <v>26200700672715000190650400001667431002448998</v>
          </cell>
          <cell r="M264" t="str">
            <v>26 -  Pernambuco</v>
          </cell>
          <cell r="N264">
            <v>100</v>
          </cell>
        </row>
        <row r="265">
          <cell r="C265" t="str">
            <v>HMR</v>
          </cell>
          <cell r="E265" t="str">
            <v>3.1 - Combustíveis e Lubrificantes Automotivos</v>
          </cell>
          <cell r="F265" t="str">
            <v>24336661000150</v>
          </cell>
          <cell r="G265" t="str">
            <v>POSTO LUPP II LTDA</v>
          </cell>
          <cell r="H265" t="str">
            <v>B</v>
          </cell>
          <cell r="I265" t="str">
            <v>S</v>
          </cell>
          <cell r="J265" t="str">
            <v>430679</v>
          </cell>
          <cell r="K265">
            <v>44014</v>
          </cell>
          <cell r="L265" t="str">
            <v>26200724336661000150650010004306791072909210</v>
          </cell>
          <cell r="M265" t="str">
            <v>26 -  Pernambuco</v>
          </cell>
          <cell r="N265">
            <v>100</v>
          </cell>
        </row>
        <row r="266">
          <cell r="C266" t="str">
            <v>HMR</v>
          </cell>
          <cell r="E266" t="str">
            <v>3.1 - Combustíveis e Lubrificantes Automotivos</v>
          </cell>
          <cell r="F266" t="str">
            <v>24336661000150</v>
          </cell>
          <cell r="G266" t="str">
            <v>POSTO LUPP II LTDA</v>
          </cell>
          <cell r="H266" t="str">
            <v>B</v>
          </cell>
          <cell r="I266" t="str">
            <v>S</v>
          </cell>
          <cell r="J266" t="str">
            <v>432313</v>
          </cell>
          <cell r="K266">
            <v>44018</v>
          </cell>
          <cell r="L266" t="str">
            <v>26200724336661000150650010004323131930145936</v>
          </cell>
          <cell r="M266" t="str">
            <v>26 -  Pernambuco</v>
          </cell>
          <cell r="N266">
            <v>100</v>
          </cell>
        </row>
        <row r="267">
          <cell r="C267" t="str">
            <v>HMR</v>
          </cell>
          <cell r="E267" t="str">
            <v>3.1 - Combustíveis e Lubrificantes Automotivos</v>
          </cell>
          <cell r="F267" t="str">
            <v>10973568000142</v>
          </cell>
          <cell r="G267" t="str">
            <v>A B SILVA E CIA LTDA</v>
          </cell>
          <cell r="H267" t="str">
            <v>B</v>
          </cell>
          <cell r="I267" t="str">
            <v>S</v>
          </cell>
          <cell r="J267" t="str">
            <v>1025</v>
          </cell>
          <cell r="K267">
            <v>44018</v>
          </cell>
          <cell r="L267" t="str">
            <v>26200710973568000142650110000010251000033652</v>
          </cell>
          <cell r="M267" t="str">
            <v>26 -  Pernambuco</v>
          </cell>
          <cell r="N267">
            <v>100</v>
          </cell>
        </row>
        <row r="268">
          <cell r="C268" t="str">
            <v>HMR</v>
          </cell>
          <cell r="E268" t="str">
            <v>3.1 - Combustíveis e Lubrificantes Automotivos</v>
          </cell>
          <cell r="F268" t="str">
            <v>09275194000102</v>
          </cell>
          <cell r="G268" t="str">
            <v>POSTO JOCKEY COMERCIO VAREJISTA DE COMBUSTIVEL LTDA</v>
          </cell>
          <cell r="H268" t="str">
            <v>B</v>
          </cell>
          <cell r="I268" t="str">
            <v>S</v>
          </cell>
          <cell r="J268" t="str">
            <v>106579</v>
          </cell>
          <cell r="K268">
            <v>44018</v>
          </cell>
          <cell r="L268" t="str">
            <v>26200709275194000102650250001065791001094110</v>
          </cell>
          <cell r="M268" t="str">
            <v>26 -  Pernambuco</v>
          </cell>
          <cell r="N268">
            <v>207.86</v>
          </cell>
        </row>
        <row r="269">
          <cell r="C269" t="str">
            <v>HMR</v>
          </cell>
          <cell r="E269" t="str">
            <v>3.1 - Combustíveis e Lubrificantes Automotivos</v>
          </cell>
          <cell r="F269" t="str">
            <v>11694577000400</v>
          </cell>
          <cell r="G269" t="str">
            <v>IGUEP INCORPORADORA GUEDES PEREIRA LTDA</v>
          </cell>
          <cell r="H269" t="str">
            <v>B</v>
          </cell>
          <cell r="I269" t="str">
            <v>S</v>
          </cell>
          <cell r="J269" t="str">
            <v>120113</v>
          </cell>
          <cell r="K269">
            <v>44022</v>
          </cell>
          <cell r="L269" t="str">
            <v>26200711694577000400650100004201131002116722</v>
          </cell>
          <cell r="M269" t="str">
            <v>26 -  Pernambuco</v>
          </cell>
          <cell r="N269">
            <v>100</v>
          </cell>
        </row>
        <row r="270">
          <cell r="C270" t="str">
            <v>HMR</v>
          </cell>
          <cell r="E270" t="str">
            <v>3.1 - Combustíveis e Lubrificantes Automotivos</v>
          </cell>
          <cell r="F270" t="str">
            <v>11117785001175</v>
          </cell>
          <cell r="G270" t="str">
            <v xml:space="preserve">ALBUQUERQUE PNEUS LTDA </v>
          </cell>
          <cell r="H270" t="str">
            <v>B</v>
          </cell>
          <cell r="I270" t="str">
            <v>S</v>
          </cell>
          <cell r="J270" t="str">
            <v>51628</v>
          </cell>
          <cell r="K270">
            <v>44025</v>
          </cell>
          <cell r="L270" t="str">
            <v>26200711117785001175651300000516281000534449</v>
          </cell>
          <cell r="M270" t="str">
            <v>26 -  Pernambuco</v>
          </cell>
          <cell r="N270">
            <v>100</v>
          </cell>
        </row>
        <row r="271">
          <cell r="C271" t="str">
            <v>HMR</v>
          </cell>
          <cell r="E271" t="str">
            <v>3.1 - Combustíveis e Lubrificantes Automotivos</v>
          </cell>
          <cell r="F271" t="str">
            <v>11117785001175</v>
          </cell>
          <cell r="G271" t="str">
            <v xml:space="preserve">ALBUQUERQUE PNEUS LTDA </v>
          </cell>
          <cell r="H271" t="str">
            <v>B</v>
          </cell>
          <cell r="I271" t="str">
            <v>S</v>
          </cell>
          <cell r="J271" t="str">
            <v>51629</v>
          </cell>
          <cell r="K271">
            <v>44025</v>
          </cell>
          <cell r="L271" t="str">
            <v>26200711117785001175651300000516291000534462</v>
          </cell>
          <cell r="M271" t="str">
            <v>26 -  Pernambuco</v>
          </cell>
          <cell r="N271">
            <v>150</v>
          </cell>
        </row>
        <row r="272">
          <cell r="C272" t="str">
            <v>HMR</v>
          </cell>
          <cell r="E272" t="str">
            <v>3.1 - Combustíveis e Lubrificantes Automotivos</v>
          </cell>
          <cell r="F272" t="str">
            <v>24336661000150</v>
          </cell>
          <cell r="G272" t="str">
            <v>POSTO LUPP II LTDA</v>
          </cell>
          <cell r="H272" t="str">
            <v>B</v>
          </cell>
          <cell r="I272" t="str">
            <v>S</v>
          </cell>
          <cell r="J272" t="str">
            <v>435556</v>
          </cell>
          <cell r="K272">
            <v>44025</v>
          </cell>
          <cell r="L272" t="str">
            <v>26200724336661000150650010004355561535641820</v>
          </cell>
          <cell r="M272" t="str">
            <v>26 -  Pernambuco</v>
          </cell>
          <cell r="N272">
            <v>200.75</v>
          </cell>
        </row>
        <row r="273">
          <cell r="C273" t="str">
            <v>HMR</v>
          </cell>
          <cell r="E273" t="str">
            <v>3.1 - Combustíveis e Lubrificantes Automotivos</v>
          </cell>
          <cell r="F273" t="str">
            <v>24336661000150</v>
          </cell>
          <cell r="G273" t="str">
            <v>POSTO LUPP II LTDA</v>
          </cell>
          <cell r="H273" t="str">
            <v>B</v>
          </cell>
          <cell r="I273" t="str">
            <v>S</v>
          </cell>
          <cell r="J273" t="str">
            <v>435767</v>
          </cell>
          <cell r="K273">
            <v>44026</v>
          </cell>
          <cell r="L273" t="str">
            <v>26200724336661000150650010004357671448999004</v>
          </cell>
          <cell r="M273" t="str">
            <v>26 -  Pernambuco</v>
          </cell>
          <cell r="N273">
            <v>221.21</v>
          </cell>
        </row>
        <row r="274">
          <cell r="C274" t="str">
            <v>HMR</v>
          </cell>
          <cell r="E274" t="str">
            <v>3.1 - Combustíveis e Lubrificantes Automotivos</v>
          </cell>
          <cell r="F274" t="str">
            <v>11117785001175</v>
          </cell>
          <cell r="G274" t="str">
            <v xml:space="preserve">ALBUQUERQUE PNEUS LTDA </v>
          </cell>
          <cell r="H274" t="str">
            <v>B</v>
          </cell>
          <cell r="I274" t="str">
            <v>S</v>
          </cell>
          <cell r="J274" t="str">
            <v>111276</v>
          </cell>
          <cell r="K274">
            <v>44029</v>
          </cell>
          <cell r="L274" t="str">
            <v>26200711117785001175650830001112761001732789</v>
          </cell>
          <cell r="M274" t="str">
            <v>26 -  Pernambuco</v>
          </cell>
          <cell r="N274">
            <v>50</v>
          </cell>
        </row>
        <row r="275">
          <cell r="C275" t="str">
            <v>HMR</v>
          </cell>
          <cell r="E275" t="str">
            <v>3.1 - Combustíveis e Lubrificantes Automotivos</v>
          </cell>
          <cell r="F275" t="str">
            <v>05148880000161</v>
          </cell>
          <cell r="G275" t="str">
            <v>AC NORTE LTDA</v>
          </cell>
          <cell r="H275" t="str">
            <v>B</v>
          </cell>
          <cell r="I275" t="str">
            <v>S</v>
          </cell>
          <cell r="J275" t="str">
            <v>125183</v>
          </cell>
          <cell r="K275">
            <v>44030</v>
          </cell>
          <cell r="L275" t="str">
            <v>26200705148880000161650100001251831002965470</v>
          </cell>
          <cell r="M275" t="str">
            <v>26 -  Pernambuco</v>
          </cell>
          <cell r="N275">
            <v>49</v>
          </cell>
        </row>
        <row r="276">
          <cell r="C276" t="str">
            <v>HMR</v>
          </cell>
          <cell r="E276" t="str">
            <v>3.1 - Combustíveis e Lubrificantes Automotivos</v>
          </cell>
          <cell r="F276" t="str">
            <v>24336661000150</v>
          </cell>
          <cell r="G276" t="str">
            <v>POSTO LUPP II LTDA</v>
          </cell>
          <cell r="H276" t="str">
            <v>B</v>
          </cell>
          <cell r="I276" t="str">
            <v>S</v>
          </cell>
          <cell r="J276" t="str">
            <v>437794</v>
          </cell>
          <cell r="K276">
            <v>44030</v>
          </cell>
          <cell r="L276" t="str">
            <v>26200724336661000150650010004377941109787949</v>
          </cell>
          <cell r="M276" t="str">
            <v>26 -  Pernambuco</v>
          </cell>
          <cell r="N276">
            <v>199.23</v>
          </cell>
        </row>
        <row r="277">
          <cell r="C277" t="str">
            <v>HMR</v>
          </cell>
          <cell r="E277" t="str">
            <v>3.1 - Combustíveis e Lubrificantes Automotivos</v>
          </cell>
          <cell r="F277" t="str">
            <v>09275194000102</v>
          </cell>
          <cell r="G277" t="str">
            <v>POSTO JOCKEY COMERCIO VAREJISTA DE COMBUSTIVEL LTDA</v>
          </cell>
          <cell r="H277" t="str">
            <v>B</v>
          </cell>
          <cell r="I277" t="str">
            <v>S</v>
          </cell>
          <cell r="J277" t="str">
            <v>109477</v>
          </cell>
          <cell r="K277">
            <v>44032</v>
          </cell>
          <cell r="L277" t="str">
            <v>26200709275194000102650250001094771001124056</v>
          </cell>
          <cell r="M277" t="str">
            <v>26 -  Pernambuco</v>
          </cell>
          <cell r="N277">
            <v>49.59</v>
          </cell>
        </row>
        <row r="278">
          <cell r="C278" t="str">
            <v>HMR</v>
          </cell>
          <cell r="E278" t="str">
            <v>3.1 - Combustíveis e Lubrificantes Automotivos</v>
          </cell>
          <cell r="F278" t="str">
            <v>24336661000150</v>
          </cell>
          <cell r="G278" t="str">
            <v>POSTO LUPP II LTDA</v>
          </cell>
          <cell r="H278" t="str">
            <v>B</v>
          </cell>
          <cell r="I278" t="str">
            <v>S</v>
          </cell>
          <cell r="J278" t="str">
            <v>438366</v>
          </cell>
          <cell r="K278">
            <v>44032</v>
          </cell>
          <cell r="L278" t="str">
            <v>26200724336661000150650010004383661819759060</v>
          </cell>
          <cell r="M278" t="str">
            <v>26 -  Pernambuco</v>
          </cell>
          <cell r="N278">
            <v>86.11</v>
          </cell>
        </row>
        <row r="279">
          <cell r="C279" t="str">
            <v>HMR</v>
          </cell>
          <cell r="E279" t="str">
            <v>3.1 - Combustíveis e Lubrificantes Automotivos</v>
          </cell>
          <cell r="F279">
            <v>32255555000170</v>
          </cell>
          <cell r="G279" t="str">
            <v>POSTO DE COMBUSTIVEL TORRE LTDA</v>
          </cell>
          <cell r="H279" t="str">
            <v>B</v>
          </cell>
          <cell r="I279" t="str">
            <v>S</v>
          </cell>
          <cell r="J279" t="str">
            <v>87667</v>
          </cell>
          <cell r="K279">
            <v>44039</v>
          </cell>
          <cell r="L279" t="str">
            <v>26200732255555000170650030000876671000896449</v>
          </cell>
          <cell r="M279" t="str">
            <v>26 -  Pernambuco</v>
          </cell>
          <cell r="N279">
            <v>100.06</v>
          </cell>
        </row>
        <row r="280">
          <cell r="C280" t="str">
            <v>HMR</v>
          </cell>
          <cell r="E280" t="str">
            <v>3.1 - Combustíveis e Lubrificantes Automotivos</v>
          </cell>
          <cell r="F280" t="str">
            <v>09275194000102</v>
          </cell>
          <cell r="G280" t="str">
            <v>POSTO JOCKEY COMERCIO VAREJISTA DE COMBUSTIVEL LTDA</v>
          </cell>
          <cell r="H280" t="str">
            <v>B</v>
          </cell>
          <cell r="I280" t="str">
            <v>S</v>
          </cell>
          <cell r="J280" t="str">
            <v>1923</v>
          </cell>
          <cell r="K280">
            <v>44040</v>
          </cell>
          <cell r="L280" t="str">
            <v>26200709275194000102650080000019231000020201</v>
          </cell>
          <cell r="M280" t="str">
            <v>26 -  Pernambuco</v>
          </cell>
          <cell r="N280">
            <v>47.01</v>
          </cell>
        </row>
        <row r="281">
          <cell r="C281" t="str">
            <v>HMR</v>
          </cell>
          <cell r="E281" t="str">
            <v>3.1 - Combustíveis e Lubrificantes Automotivos</v>
          </cell>
          <cell r="F281" t="str">
            <v>11694577000400</v>
          </cell>
          <cell r="G281" t="str">
            <v>IGUEP INCORPORADORA GUEDES PEREIRA LTDA</v>
          </cell>
          <cell r="H281" t="str">
            <v>B</v>
          </cell>
          <cell r="I281" t="str">
            <v>S</v>
          </cell>
          <cell r="J281" t="str">
            <v>122448</v>
          </cell>
          <cell r="K281">
            <v>44041</v>
          </cell>
          <cell r="L281" t="str">
            <v>26200711694577000400650100001224481001984454</v>
          </cell>
          <cell r="M281" t="str">
            <v>26 -  Pernambuco</v>
          </cell>
          <cell r="N281">
            <v>100</v>
          </cell>
        </row>
        <row r="282">
          <cell r="C282" t="str">
            <v>HMR</v>
          </cell>
          <cell r="E282" t="str">
            <v>3.1 - Combustíveis e Lubrificantes Automotivos</v>
          </cell>
          <cell r="F282" t="str">
            <v>24336661000150</v>
          </cell>
          <cell r="G282" t="str">
            <v>POSTO LUPP II LTDA</v>
          </cell>
          <cell r="H282" t="str">
            <v>B</v>
          </cell>
          <cell r="I282" t="str">
            <v>S</v>
          </cell>
          <cell r="J282" t="str">
            <v>442476</v>
          </cell>
          <cell r="K282">
            <v>44041</v>
          </cell>
          <cell r="L282" t="str">
            <v>26200724336661000150650010004424761547033658</v>
          </cell>
          <cell r="M282" t="str">
            <v>26 -  Pernambuco</v>
          </cell>
          <cell r="N282">
            <v>36.200000000000003</v>
          </cell>
        </row>
        <row r="283">
          <cell r="C283" t="str">
            <v>HMR</v>
          </cell>
          <cell r="E283" t="str">
            <v>3.1 - Combustíveis e Lubrificantes Automotivos</v>
          </cell>
          <cell r="F283" t="str">
            <v>09275194000102</v>
          </cell>
          <cell r="G283" t="str">
            <v>POSTO JOCKEY COMERCIO VAREJISTA DE COMBUSTIVEL LTDA</v>
          </cell>
          <cell r="H283" t="str">
            <v>B</v>
          </cell>
          <cell r="I283" t="str">
            <v>S</v>
          </cell>
          <cell r="J283" t="str">
            <v>1169615</v>
          </cell>
          <cell r="K283">
            <v>44041</v>
          </cell>
          <cell r="L283" t="str">
            <v>26200709275194000102650250001115291001145393</v>
          </cell>
          <cell r="M283" t="str">
            <v>26 -  Pernambuco</v>
          </cell>
          <cell r="N283">
            <v>38.6</v>
          </cell>
        </row>
        <row r="284">
          <cell r="C284" t="str">
            <v>HMR</v>
          </cell>
          <cell r="E284" t="str">
            <v>3.1 - Combustíveis e Lubrificantes Automotivos</v>
          </cell>
          <cell r="F284" t="str">
            <v>00216435000178</v>
          </cell>
          <cell r="G284" t="str">
            <v>CUNHA DERIVADOS DE PETROLEO LTDA</v>
          </cell>
          <cell r="H284" t="str">
            <v>B</v>
          </cell>
          <cell r="I284" t="str">
            <v>S</v>
          </cell>
          <cell r="J284" t="str">
            <v>423601</v>
          </cell>
          <cell r="K284">
            <v>44043</v>
          </cell>
          <cell r="L284" t="str">
            <v>26200700216435000178650010004236011940437423</v>
          </cell>
          <cell r="M284" t="str">
            <v>26 -  Pernambuco</v>
          </cell>
          <cell r="N284">
            <v>150</v>
          </cell>
        </row>
        <row r="285">
          <cell r="C285" t="str">
            <v>HMR</v>
          </cell>
          <cell r="E285" t="str">
            <v>3.1 - Combustíveis e Lubrificantes Automotivos</v>
          </cell>
          <cell r="F285" t="str">
            <v>00216435000178</v>
          </cell>
          <cell r="G285" t="str">
            <v>CUNHA DERIVADOS DE PETROLEO LTDA</v>
          </cell>
          <cell r="H285" t="str">
            <v>B</v>
          </cell>
          <cell r="I285" t="str">
            <v>S</v>
          </cell>
          <cell r="J285" t="str">
            <v>423795</v>
          </cell>
          <cell r="K285">
            <v>44043</v>
          </cell>
          <cell r="L285" t="str">
            <v>26200700216435000178650010004237951261638184</v>
          </cell>
          <cell r="M285" t="str">
            <v>26 -  Pernambuco</v>
          </cell>
          <cell r="N285">
            <v>173.57</v>
          </cell>
        </row>
        <row r="286">
          <cell r="C286" t="str">
            <v>HMR</v>
          </cell>
          <cell r="E286" t="str">
            <v>3.1 - Combustíveis e Lubrificantes Automotivos</v>
          </cell>
          <cell r="F286" t="str">
            <v>00216435000178</v>
          </cell>
          <cell r="G286" t="str">
            <v>CUNHA DERIVADOS DE PETROLEO LTDA</v>
          </cell>
          <cell r="H286" t="str">
            <v>B</v>
          </cell>
          <cell r="I286" t="str">
            <v>S</v>
          </cell>
          <cell r="J286" t="str">
            <v>418907</v>
          </cell>
          <cell r="K286">
            <v>44032</v>
          </cell>
          <cell r="L286" t="str">
            <v>26200700216435000178650010004189071035208180</v>
          </cell>
          <cell r="M286" t="str">
            <v>26 -  Pernambuco</v>
          </cell>
          <cell r="N286">
            <v>158.58000000000001</v>
          </cell>
        </row>
        <row r="287">
          <cell r="C287" t="str">
            <v>HMR</v>
          </cell>
          <cell r="E287" t="str">
            <v>3.1 - Combustíveis e Lubrificantes Automotivos</v>
          </cell>
          <cell r="F287" t="str">
            <v>00216435000178</v>
          </cell>
          <cell r="G287" t="str">
            <v>CUNHA DERIVADOS DE PETROLEO LTDA</v>
          </cell>
          <cell r="H287" t="str">
            <v>B</v>
          </cell>
          <cell r="I287" t="str">
            <v>S</v>
          </cell>
          <cell r="J287" t="str">
            <v>420602</v>
          </cell>
          <cell r="K287">
            <v>44036</v>
          </cell>
          <cell r="L287" t="str">
            <v>26200700216435000178650010004206021859834322</v>
          </cell>
          <cell r="M287" t="str">
            <v>26 -  Pernambuco</v>
          </cell>
          <cell r="N287">
            <v>188.4</v>
          </cell>
        </row>
        <row r="288">
          <cell r="C288" t="str">
            <v>HMR</v>
          </cell>
          <cell r="E288" t="str">
            <v>3.1 - Combustíveis e Lubrificantes Automotivos</v>
          </cell>
          <cell r="F288" t="str">
            <v>10973568000142</v>
          </cell>
          <cell r="G288" t="str">
            <v>A B SILVA E CIA LTDA</v>
          </cell>
          <cell r="H288" t="str">
            <v>B</v>
          </cell>
          <cell r="I288" t="str">
            <v>S</v>
          </cell>
          <cell r="J288" t="str">
            <v>8052</v>
          </cell>
          <cell r="K288">
            <v>44043</v>
          </cell>
          <cell r="L288" t="str">
            <v>26200710973568000142650110000080521000197590</v>
          </cell>
          <cell r="M288" t="str">
            <v>26 -  Pernambuco</v>
          </cell>
          <cell r="N288">
            <v>100</v>
          </cell>
        </row>
        <row r="289">
          <cell r="C289" t="str">
            <v>HMR</v>
          </cell>
          <cell r="E289" t="str">
            <v>3.1 - Combustíveis e Lubrificantes Automotivos</v>
          </cell>
          <cell r="F289" t="str">
            <v>00672715000190</v>
          </cell>
          <cell r="G289" t="str">
            <v>POSTO LEAO DA ILHA LTDA</v>
          </cell>
          <cell r="H289" t="str">
            <v>B</v>
          </cell>
          <cell r="I289" t="str">
            <v>S</v>
          </cell>
          <cell r="J289" t="str">
            <v>167655</v>
          </cell>
          <cell r="K289">
            <v>44019</v>
          </cell>
          <cell r="L289" t="str">
            <v>26200700672715000190650400001676551002458217</v>
          </cell>
          <cell r="M289" t="str">
            <v>26 -  Pernambuco</v>
          </cell>
          <cell r="N289">
            <v>100</v>
          </cell>
        </row>
        <row r="290">
          <cell r="C290" t="str">
            <v>HMR</v>
          </cell>
          <cell r="E290" t="str">
            <v>3.1 - Combustíveis e Lubrificantes Automotivos</v>
          </cell>
          <cell r="F290" t="str">
            <v>00672715000190</v>
          </cell>
          <cell r="G290" t="str">
            <v>POSTO LEAO DA ILHA LTDA</v>
          </cell>
          <cell r="H290" t="str">
            <v>B</v>
          </cell>
          <cell r="I290" t="str">
            <v>S</v>
          </cell>
          <cell r="J290" t="str">
            <v>198111</v>
          </cell>
          <cell r="K290">
            <v>44019</v>
          </cell>
          <cell r="L290" t="str">
            <v>26200700672715000190850280001981111003974654</v>
          </cell>
          <cell r="M290" t="str">
            <v>26 -  Pernambuco</v>
          </cell>
          <cell r="N290">
            <v>100</v>
          </cell>
        </row>
        <row r="291">
          <cell r="C291" t="str">
            <v>HMR</v>
          </cell>
          <cell r="E291" t="str">
            <v>3.1 - Combustíveis e Lubrificantes Automotivos</v>
          </cell>
          <cell r="F291" t="str">
            <v>24336661000150</v>
          </cell>
          <cell r="G291" t="str">
            <v>POSTO LUPP II LTDA</v>
          </cell>
          <cell r="H291" t="str">
            <v>B</v>
          </cell>
          <cell r="I291" t="str">
            <v>S</v>
          </cell>
          <cell r="J291" t="str">
            <v>443042</v>
          </cell>
          <cell r="K291">
            <v>44042</v>
          </cell>
          <cell r="L291" t="str">
            <v>26200724336661000150650010004430421318554379</v>
          </cell>
          <cell r="M291" t="str">
            <v>26 -  Pernambuco</v>
          </cell>
          <cell r="N291">
            <v>150</v>
          </cell>
        </row>
        <row r="292">
          <cell r="C292" t="str">
            <v>HMR</v>
          </cell>
          <cell r="E292" t="str">
            <v>3.1 - Combustíveis e Lubrificantes Automotivos</v>
          </cell>
          <cell r="F292" t="str">
            <v>09275194000102</v>
          </cell>
          <cell r="G292" t="str">
            <v>POSTO JOCKEY COMERCIO VAREJISTA DE COMBUSTIVEL LTDA</v>
          </cell>
          <cell r="H292" t="str">
            <v>B</v>
          </cell>
          <cell r="I292" t="str">
            <v>S</v>
          </cell>
          <cell r="J292" t="str">
            <v>526</v>
          </cell>
          <cell r="K292">
            <v>44027</v>
          </cell>
          <cell r="L292" t="str">
            <v>26200709275194000102650080000005261000005690</v>
          </cell>
          <cell r="M292" t="str">
            <v>26 -  Pernambuco</v>
          </cell>
          <cell r="N292">
            <v>100.02</v>
          </cell>
        </row>
        <row r="293">
          <cell r="C293" t="str">
            <v>HMR</v>
          </cell>
          <cell r="E293" t="str">
            <v>3.1 - Combustíveis e Lubrificantes Automotivos</v>
          </cell>
          <cell r="F293" t="str">
            <v>09275194000102</v>
          </cell>
          <cell r="G293" t="str">
            <v>POSTO JOCKEY COMERCIO VAREJISTA DE COMBUSTIVEL LTDA</v>
          </cell>
          <cell r="H293" t="str">
            <v>B</v>
          </cell>
          <cell r="I293" t="str">
            <v>S</v>
          </cell>
          <cell r="J293" t="str">
            <v>1688</v>
          </cell>
          <cell r="K293">
            <v>44038</v>
          </cell>
          <cell r="L293" t="str">
            <v>26200709275194000102650080000016861000017780</v>
          </cell>
          <cell r="M293" t="str">
            <v>26 -  Pernambuco</v>
          </cell>
          <cell r="N293">
            <v>52.16</v>
          </cell>
        </row>
        <row r="294">
          <cell r="C294" t="str">
            <v>HMR</v>
          </cell>
          <cell r="E294" t="str">
            <v>3.1 - Combustíveis e Lubrificantes Automotivos</v>
          </cell>
          <cell r="F294" t="str">
            <v>09275194000102</v>
          </cell>
          <cell r="G294" t="str">
            <v>POSTO JOCKEY COMERCIO VAREJISTA DE COMBUSTIVEL LTDA</v>
          </cell>
          <cell r="H294" t="str">
            <v>B</v>
          </cell>
          <cell r="I294" t="str">
            <v>S</v>
          </cell>
          <cell r="J294" t="str">
            <v>108215</v>
          </cell>
          <cell r="K294">
            <v>44026</v>
          </cell>
          <cell r="L294" t="str">
            <v>262007092751940001026502500001082151001111053</v>
          </cell>
          <cell r="M294" t="str">
            <v>26 -  Pernambuco</v>
          </cell>
          <cell r="N294">
            <v>50.41</v>
          </cell>
        </row>
        <row r="295">
          <cell r="C295" t="str">
            <v>HMR</v>
          </cell>
          <cell r="E295" t="str">
            <v>3.1 - Combustíveis e Lubrificantes Automotivos</v>
          </cell>
          <cell r="F295" t="str">
            <v>09275194000102</v>
          </cell>
          <cell r="G295" t="str">
            <v>POSTO JOCKEY COMERCIO VAREJISTA DE COMBUSTIVEL LTDA</v>
          </cell>
          <cell r="H295" t="str">
            <v>B</v>
          </cell>
          <cell r="I295" t="str">
            <v>S</v>
          </cell>
          <cell r="J295" t="str">
            <v>668</v>
          </cell>
          <cell r="K295">
            <v>44029</v>
          </cell>
          <cell r="L295" t="str">
            <v>26200709275194000102650080000006681000007257</v>
          </cell>
          <cell r="M295" t="str">
            <v>26 -  Pernambuco</v>
          </cell>
          <cell r="N295">
            <v>121.48</v>
          </cell>
        </row>
        <row r="296">
          <cell r="C296" t="str">
            <v>HMR</v>
          </cell>
          <cell r="E296" t="str">
            <v>3.1 - Combustíveis e Lubrificantes Automotivos</v>
          </cell>
          <cell r="F296" t="str">
            <v>09275194000102</v>
          </cell>
          <cell r="G296" t="str">
            <v>POSTO JOCKEY COMERCIO VAREJISTA DE COMBUSTIVEL LTDA</v>
          </cell>
          <cell r="H296" t="str">
            <v>B</v>
          </cell>
          <cell r="I296" t="str">
            <v>S</v>
          </cell>
          <cell r="J296" t="str">
            <v>136140</v>
          </cell>
          <cell r="K296">
            <v>44020</v>
          </cell>
          <cell r="L296" t="str">
            <v>26200709275194090102650040001361401001409275</v>
          </cell>
          <cell r="M296" t="str">
            <v>26 -  Pernambuco</v>
          </cell>
          <cell r="N296">
            <v>129.82</v>
          </cell>
        </row>
        <row r="297">
          <cell r="C297" t="str">
            <v>HMR</v>
          </cell>
          <cell r="E297" t="str">
            <v>3.1 - Combustíveis e Lubrificantes Automotivos</v>
          </cell>
          <cell r="F297" t="str">
            <v>09275194000102</v>
          </cell>
          <cell r="G297" t="str">
            <v>POSTO JOCKEY COMERCIO VAREJISTA DE COMBUSTIVEL LTDA</v>
          </cell>
          <cell r="H297" t="str">
            <v>B</v>
          </cell>
          <cell r="I297" t="str">
            <v>S</v>
          </cell>
          <cell r="J297" t="str">
            <v>136333</v>
          </cell>
          <cell r="K297">
            <v>44021</v>
          </cell>
          <cell r="L297" t="str">
            <v>26200709275194000102650040001363331001411250</v>
          </cell>
          <cell r="M297" t="str">
            <v>26 -  Pernambuco</v>
          </cell>
          <cell r="N297">
            <v>100</v>
          </cell>
        </row>
        <row r="298">
          <cell r="C298" t="str">
            <v>HMR</v>
          </cell>
          <cell r="E298" t="str">
            <v>3.1 - Combustíveis e Lubrificantes Automotivos</v>
          </cell>
          <cell r="F298" t="str">
            <v>09275194000102</v>
          </cell>
          <cell r="G298" t="str">
            <v>POSTO JOCKEY COMERCIO VAREJISTA DE COMBUSTIVEL LTDA</v>
          </cell>
          <cell r="H298" t="str">
            <v>B</v>
          </cell>
          <cell r="I298" t="str">
            <v>S</v>
          </cell>
          <cell r="J298" t="str">
            <v>108939</v>
          </cell>
          <cell r="K298">
            <v>44030</v>
          </cell>
          <cell r="L298" t="str">
            <v>26200709275194000102650250001089399001118568</v>
          </cell>
          <cell r="M298" t="str">
            <v>26 -  Pernambuco</v>
          </cell>
          <cell r="N298">
            <v>100.12</v>
          </cell>
        </row>
        <row r="299">
          <cell r="C299" t="str">
            <v>HMR</v>
          </cell>
          <cell r="E299" t="str">
            <v>3.1 - Combustíveis e Lubrificantes Automotivos</v>
          </cell>
          <cell r="F299" t="str">
            <v>09275194000102</v>
          </cell>
          <cell r="G299" t="str">
            <v>POSTO JOCKEY COMERCIO VAREJISTA DE COMBUSTIVEL LTDA</v>
          </cell>
          <cell r="H299" t="str">
            <v>B</v>
          </cell>
          <cell r="I299" t="str">
            <v>S</v>
          </cell>
          <cell r="J299" t="str">
            <v>106762</v>
          </cell>
          <cell r="K299">
            <v>44019</v>
          </cell>
          <cell r="L299" t="str">
            <v>26200709275194000102650250001067521001095904</v>
          </cell>
          <cell r="M299" t="str">
            <v>26 -  Pernambuco</v>
          </cell>
          <cell r="N299">
            <v>20</v>
          </cell>
        </row>
        <row r="300">
          <cell r="C300" t="str">
            <v>HMR</v>
          </cell>
          <cell r="E300" t="str">
            <v>3.1 - Combustíveis e Lubrificantes Automotivos</v>
          </cell>
          <cell r="F300" t="str">
            <v>09275194000102</v>
          </cell>
          <cell r="G300" t="str">
            <v>POSTO JOCKEY COMERCIO VAREJISTA DE COMBUSTIVEL LTDA</v>
          </cell>
          <cell r="H300" t="str">
            <v>B</v>
          </cell>
          <cell r="I300" t="str">
            <v>S</v>
          </cell>
          <cell r="J300" t="str">
            <v>106807</v>
          </cell>
          <cell r="K300">
            <v>44019</v>
          </cell>
          <cell r="L300" t="str">
            <v>26200709275194000102650250001068071001096471</v>
          </cell>
          <cell r="M300" t="str">
            <v>26 -  Pernambuco</v>
          </cell>
          <cell r="N300">
            <v>191.14</v>
          </cell>
        </row>
        <row r="301">
          <cell r="C301" t="str">
            <v>HMR</v>
          </cell>
          <cell r="E301" t="str">
            <v>3.1 - Combustíveis e Lubrificantes Automotivos</v>
          </cell>
          <cell r="F301" t="str">
            <v>09275194000102</v>
          </cell>
          <cell r="G301" t="str">
            <v>POSTO JOCKEY COMERCIO VAREJISTA DE COMBUSTIVEL LTDA</v>
          </cell>
          <cell r="H301" t="str">
            <v>B</v>
          </cell>
          <cell r="I301" t="str">
            <v>S</v>
          </cell>
          <cell r="J301" t="str">
            <v>106825</v>
          </cell>
          <cell r="K301">
            <v>44019</v>
          </cell>
          <cell r="L301" t="str">
            <v>26200709275194000102650250001068251001096658</v>
          </cell>
          <cell r="M301" t="str">
            <v>26 -  Pernambuco</v>
          </cell>
          <cell r="N301">
            <v>100</v>
          </cell>
        </row>
        <row r="302">
          <cell r="C302" t="str">
            <v>HMR</v>
          </cell>
          <cell r="E302" t="str">
            <v>3.1 - Combustíveis e Lubrificantes Automotivos</v>
          </cell>
          <cell r="F302" t="str">
            <v>09275194000102</v>
          </cell>
          <cell r="G302" t="str">
            <v>POSTO JOCKEY COMERCIO VAREJISTA DE COMBUSTIVEL LTDA</v>
          </cell>
          <cell r="H302" t="str">
            <v>B</v>
          </cell>
          <cell r="I302" t="str">
            <v>S</v>
          </cell>
          <cell r="J302" t="str">
            <v>667</v>
          </cell>
          <cell r="K302">
            <v>44029</v>
          </cell>
          <cell r="L302" t="str">
            <v>26200709275194000102650080000006671000007241</v>
          </cell>
          <cell r="M302" t="str">
            <v>27 -  Pernambuco</v>
          </cell>
          <cell r="N302">
            <v>33.26</v>
          </cell>
        </row>
        <row r="303">
          <cell r="C303" t="str">
            <v>HMR</v>
          </cell>
          <cell r="E303" t="str">
            <v>3.2 - Gás e Outros Materiais Engarrafados</v>
          </cell>
          <cell r="F303" t="str">
            <v>46395687003551</v>
          </cell>
          <cell r="G303" t="str">
            <v>BAHIANA DISTRIBUIDORA DE GAS LTDA</v>
          </cell>
          <cell r="H303" t="str">
            <v>B</v>
          </cell>
          <cell r="I303" t="str">
            <v>S</v>
          </cell>
          <cell r="J303" t="str">
            <v>3565</v>
          </cell>
          <cell r="K303">
            <v>44019</v>
          </cell>
          <cell r="L303" t="str">
            <v>26200746395687003551550420000035651867918722</v>
          </cell>
          <cell r="M303" t="str">
            <v>26 -  Pernambuco</v>
          </cell>
          <cell r="N303">
            <v>3290.6</v>
          </cell>
        </row>
        <row r="304">
          <cell r="C304" t="str">
            <v>HMR</v>
          </cell>
          <cell r="E304" t="str">
            <v>3.2 - Gás e Outros Materiais Engarrafados</v>
          </cell>
          <cell r="F304" t="str">
            <v>46395687003551</v>
          </cell>
          <cell r="G304" t="str">
            <v>BAHIANA DISTRIBUIDORA DE GAS LTDA</v>
          </cell>
          <cell r="H304" t="str">
            <v>B</v>
          </cell>
          <cell r="I304" t="str">
            <v>S</v>
          </cell>
          <cell r="J304" t="str">
            <v>6120</v>
          </cell>
          <cell r="K304">
            <v>44039</v>
          </cell>
          <cell r="L304" t="str">
            <v>26200746395687003551550400000061201061740282</v>
          </cell>
          <cell r="M304" t="str">
            <v>26 -  Pernambuco</v>
          </cell>
          <cell r="N304">
            <v>3203.46</v>
          </cell>
        </row>
        <row r="305">
          <cell r="C305" t="str">
            <v>HMR</v>
          </cell>
          <cell r="E305" t="str">
            <v xml:space="preserve">3.9 - Material para Manutenção de Bens Imóveis </v>
          </cell>
          <cell r="F305" t="str">
            <v>03666136000123</v>
          </cell>
          <cell r="G305" t="str">
            <v xml:space="preserve">ESPERANCA NORDESTE LTDA </v>
          </cell>
          <cell r="H305" t="str">
            <v>B</v>
          </cell>
          <cell r="I305" t="str">
            <v>S</v>
          </cell>
          <cell r="J305" t="str">
            <v>848594</v>
          </cell>
          <cell r="K305">
            <v>44039</v>
          </cell>
          <cell r="L305" t="str">
            <v>26200703666136000123550010008485941270299253</v>
          </cell>
          <cell r="M305" t="str">
            <v>26 -  Pernambuco</v>
          </cell>
          <cell r="N305">
            <v>6.58</v>
          </cell>
        </row>
        <row r="306">
          <cell r="C306" t="str">
            <v>HMR</v>
          </cell>
          <cell r="E306" t="str">
            <v xml:space="preserve">3.9 - Material para Manutenção de Bens Imóveis </v>
          </cell>
          <cell r="F306" t="str">
            <v>10451449000120</v>
          </cell>
          <cell r="G306" t="str">
            <v>FERPINTO COM MAD MAT CONS LTDA</v>
          </cell>
          <cell r="H306" t="str">
            <v>B</v>
          </cell>
          <cell r="I306" t="str">
            <v>S</v>
          </cell>
          <cell r="J306" t="str">
            <v>192050</v>
          </cell>
          <cell r="K306">
            <v>44012</v>
          </cell>
          <cell r="L306" t="str">
            <v>26200610451449000120550030001920501007508696</v>
          </cell>
          <cell r="M306" t="str">
            <v>26 -  Pernambuco</v>
          </cell>
          <cell r="N306">
            <v>1273.5999999999999</v>
          </cell>
        </row>
        <row r="307">
          <cell r="C307" t="str">
            <v>HMR</v>
          </cell>
          <cell r="E307" t="str">
            <v xml:space="preserve">3.9 - Material para Manutenção de Bens Imóveis </v>
          </cell>
          <cell r="F307" t="str">
            <v>23409666000101</v>
          </cell>
          <cell r="G307" t="str">
            <v>FOCOM AIR COMERCIO DE PECAS EIRELI ME</v>
          </cell>
          <cell r="H307" t="str">
            <v>B</v>
          </cell>
          <cell r="I307" t="str">
            <v>S</v>
          </cell>
          <cell r="J307" t="str">
            <v>986</v>
          </cell>
          <cell r="K307">
            <v>44027</v>
          </cell>
          <cell r="L307" t="str">
            <v>35200723409666000101550010000009861002626012</v>
          </cell>
          <cell r="M307" t="str">
            <v>35 -  São Paulo</v>
          </cell>
          <cell r="N307">
            <v>3580</v>
          </cell>
        </row>
        <row r="308">
          <cell r="C308" t="str">
            <v>HMR</v>
          </cell>
          <cell r="E308" t="str">
            <v xml:space="preserve">3.9 - Material para Manutenção de Bens Imóveis </v>
          </cell>
          <cell r="F308" t="str">
            <v>41036575000141</v>
          </cell>
          <cell r="G308" t="str">
            <v xml:space="preserve">GAMA INFORMATICA E ENGEHARIA LTDA </v>
          </cell>
          <cell r="H308" t="str">
            <v>B</v>
          </cell>
          <cell r="I308" t="str">
            <v>S</v>
          </cell>
          <cell r="J308" t="str">
            <v>152368</v>
          </cell>
          <cell r="K308">
            <v>44039</v>
          </cell>
          <cell r="L308" t="str">
            <v>26200741036575000141550010001523681208202005</v>
          </cell>
          <cell r="M308" t="str">
            <v>26 -  Pernambuco</v>
          </cell>
          <cell r="N308">
            <v>80</v>
          </cell>
        </row>
        <row r="309">
          <cell r="C309" t="str">
            <v>HMR</v>
          </cell>
          <cell r="E309" t="str">
            <v xml:space="preserve">3.9 - Material para Manutenção de Bens Imóveis </v>
          </cell>
          <cell r="F309" t="str">
            <v>17801543000100</v>
          </cell>
          <cell r="G309" t="str">
            <v>GILSON CRISTOVAO DE AGUIAR ME</v>
          </cell>
          <cell r="H309" t="str">
            <v>B</v>
          </cell>
          <cell r="I309" t="str">
            <v>S</v>
          </cell>
          <cell r="J309" t="str">
            <v>1363</v>
          </cell>
          <cell r="K309">
            <v>44018</v>
          </cell>
          <cell r="L309" t="str">
            <v>26200717801543000100550010000013631049748047</v>
          </cell>
          <cell r="M309" t="str">
            <v>26 -  Pernambuco</v>
          </cell>
          <cell r="N309">
            <v>971.35</v>
          </cell>
        </row>
        <row r="310">
          <cell r="C310" t="str">
            <v>HMR</v>
          </cell>
          <cell r="E310" t="str">
            <v xml:space="preserve">3.9 - Material para Manutenção de Bens Imóveis </v>
          </cell>
          <cell r="F310" t="str">
            <v>17801543000100</v>
          </cell>
          <cell r="G310" t="str">
            <v>GILSON CRISTOVAO DE AGUIAR ME</v>
          </cell>
          <cell r="H310" t="str">
            <v>B</v>
          </cell>
          <cell r="I310" t="str">
            <v>S</v>
          </cell>
          <cell r="J310" t="str">
            <v>1369</v>
          </cell>
          <cell r="K310">
            <v>44026</v>
          </cell>
          <cell r="L310" t="str">
            <v>26200717801543000100550010000013691513848079</v>
          </cell>
          <cell r="M310" t="str">
            <v>26 -  Pernambuco</v>
          </cell>
          <cell r="N310">
            <v>1367.62</v>
          </cell>
        </row>
        <row r="311">
          <cell r="C311" t="str">
            <v>HMR</v>
          </cell>
          <cell r="E311" t="str">
            <v xml:space="preserve">3.9 - Material para Manutenção de Bens Imóveis </v>
          </cell>
          <cell r="F311" t="str">
            <v>17801543000100</v>
          </cell>
          <cell r="G311" t="str">
            <v>GILSON CRISTOVAO DE AGUIAR ME</v>
          </cell>
          <cell r="H311" t="str">
            <v>B</v>
          </cell>
          <cell r="I311" t="str">
            <v>S</v>
          </cell>
          <cell r="J311" t="str">
            <v>1377</v>
          </cell>
          <cell r="K311">
            <v>44042</v>
          </cell>
          <cell r="L311" t="str">
            <v>26200717801543000100550010000013771500211923</v>
          </cell>
          <cell r="M311" t="str">
            <v>26 -  Pernambuco</v>
          </cell>
          <cell r="N311">
            <v>862.55</v>
          </cell>
        </row>
        <row r="312">
          <cell r="C312" t="str">
            <v>HMR</v>
          </cell>
          <cell r="E312" t="str">
            <v xml:space="preserve">3.9 - Material para Manutenção de Bens Imóveis </v>
          </cell>
          <cell r="F312" t="str">
            <v>70072996000126</v>
          </cell>
          <cell r="G312" t="str">
            <v>J R AGROPECUARIA LTDA</v>
          </cell>
          <cell r="H312" t="str">
            <v>B</v>
          </cell>
          <cell r="I312" t="str">
            <v>S</v>
          </cell>
          <cell r="J312" t="str">
            <v>321</v>
          </cell>
          <cell r="K312">
            <v>44040</v>
          </cell>
          <cell r="L312" t="str">
            <v>26200770072996000126550030000003211030484359</v>
          </cell>
          <cell r="M312" t="str">
            <v>26 -  Pernambuco</v>
          </cell>
          <cell r="N312">
            <v>39.700000000000003</v>
          </cell>
        </row>
        <row r="313">
          <cell r="C313" t="str">
            <v>HMR</v>
          </cell>
          <cell r="E313" t="str">
            <v xml:space="preserve">3.9 - Material para Manutenção de Bens Imóveis </v>
          </cell>
          <cell r="F313" t="str">
            <v>08104986000151</v>
          </cell>
          <cell r="G313" t="str">
            <v>CASA DAS TINTAS COMERCIO DE MATERIAIS DE CONSTRUCAO</v>
          </cell>
          <cell r="H313" t="str">
            <v>B</v>
          </cell>
          <cell r="I313" t="str">
            <v>S</v>
          </cell>
          <cell r="J313" t="str">
            <v>9089</v>
          </cell>
          <cell r="K313">
            <v>44036</v>
          </cell>
          <cell r="L313" t="str">
            <v>26200708104986000151550010000090891004654751</v>
          </cell>
          <cell r="M313" t="str">
            <v>26 -  Pernambuco</v>
          </cell>
          <cell r="N313">
            <v>220</v>
          </cell>
        </row>
        <row r="314">
          <cell r="C314" t="str">
            <v>HMR</v>
          </cell>
          <cell r="E314" t="str">
            <v xml:space="preserve">3.9 - Material para Manutenção de Bens Imóveis </v>
          </cell>
          <cell r="F314" t="str">
            <v>12936474000129</v>
          </cell>
          <cell r="G314" t="str">
            <v>KARLA ISA BEZERRA LTDA</v>
          </cell>
          <cell r="H314" t="str">
            <v>B</v>
          </cell>
          <cell r="I314" t="str">
            <v>S</v>
          </cell>
          <cell r="J314" t="str">
            <v>17039</v>
          </cell>
          <cell r="K314">
            <v>44015</v>
          </cell>
          <cell r="L314" t="str">
            <v>26200712936474000129550000000170391209158967</v>
          </cell>
          <cell r="M314" t="str">
            <v>26 -  Pernambuco</v>
          </cell>
          <cell r="N314">
            <v>70</v>
          </cell>
        </row>
        <row r="315">
          <cell r="C315" t="str">
            <v>HMR</v>
          </cell>
          <cell r="E315" t="str">
            <v xml:space="preserve">3.9 - Material para Manutenção de Bens Imóveis </v>
          </cell>
          <cell r="F315" t="str">
            <v>12936474000129</v>
          </cell>
          <cell r="G315" t="str">
            <v>KARLA ISA BEZERRA LTDA</v>
          </cell>
          <cell r="H315" t="str">
            <v>B</v>
          </cell>
          <cell r="I315" t="str">
            <v>S</v>
          </cell>
          <cell r="J315" t="str">
            <v>17054</v>
          </cell>
          <cell r="K315">
            <v>44018</v>
          </cell>
          <cell r="L315" t="str">
            <v>26200712936474000129550000000170541131880348</v>
          </cell>
          <cell r="M315" t="str">
            <v>26 -  Pernambuco</v>
          </cell>
          <cell r="N315">
            <v>170.8</v>
          </cell>
        </row>
        <row r="316">
          <cell r="C316" t="str">
            <v>HMR</v>
          </cell>
          <cell r="E316" t="str">
            <v xml:space="preserve">3.9 - Material para Manutenção de Bens Imóveis </v>
          </cell>
          <cell r="F316" t="str">
            <v>12936474000129</v>
          </cell>
          <cell r="G316" t="str">
            <v>KARLA ISA BEZERRA LTDA</v>
          </cell>
          <cell r="H316" t="str">
            <v>B</v>
          </cell>
          <cell r="I316" t="str">
            <v>S</v>
          </cell>
          <cell r="J316" t="str">
            <v>17061</v>
          </cell>
          <cell r="K316">
            <v>44019</v>
          </cell>
          <cell r="L316" t="str">
            <v>26200712936474000129550000000170611810499693</v>
          </cell>
          <cell r="M316" t="str">
            <v>26 -  Pernambuco</v>
          </cell>
          <cell r="N316">
            <v>116.8</v>
          </cell>
        </row>
        <row r="317">
          <cell r="C317" t="str">
            <v>HMR</v>
          </cell>
          <cell r="E317" t="str">
            <v xml:space="preserve">3.9 - Material para Manutenção de Bens Imóveis </v>
          </cell>
          <cell r="F317" t="str">
            <v>12936474000129</v>
          </cell>
          <cell r="G317" t="str">
            <v>KARLA ISA BEZERRA LTDA</v>
          </cell>
          <cell r="H317" t="str">
            <v>B</v>
          </cell>
          <cell r="I317" t="str">
            <v>S</v>
          </cell>
          <cell r="J317" t="str">
            <v>17091</v>
          </cell>
          <cell r="K317">
            <v>44021</v>
          </cell>
          <cell r="L317" t="str">
            <v>26200712936474000129550000000170911810499692</v>
          </cell>
          <cell r="M317" t="str">
            <v>26 -  Pernambuco</v>
          </cell>
          <cell r="N317">
            <v>929.6</v>
          </cell>
        </row>
        <row r="318">
          <cell r="C318" t="str">
            <v>HMR</v>
          </cell>
          <cell r="E318" t="str">
            <v xml:space="preserve">3.9 - Material para Manutenção de Bens Imóveis </v>
          </cell>
          <cell r="F318" t="str">
            <v>12936474000129</v>
          </cell>
          <cell r="G318" t="str">
            <v>KARLA ISA BEZERRA LTDA</v>
          </cell>
          <cell r="H318" t="str">
            <v>B</v>
          </cell>
          <cell r="I318" t="str">
            <v>S</v>
          </cell>
          <cell r="J318" t="str">
            <v>17120</v>
          </cell>
          <cell r="K318">
            <v>44033</v>
          </cell>
          <cell r="L318" t="str">
            <v>26200712936474000129550000000171201777188577</v>
          </cell>
          <cell r="M318" t="str">
            <v>26 -  Pernambuco</v>
          </cell>
          <cell r="N318">
            <v>2100</v>
          </cell>
        </row>
        <row r="319">
          <cell r="C319" t="str">
            <v>HMR</v>
          </cell>
          <cell r="E319" t="str">
            <v xml:space="preserve">3.9 - Material para Manutenção de Bens Imóveis </v>
          </cell>
          <cell r="F319" t="str">
            <v>12936474000129</v>
          </cell>
          <cell r="G319" t="str">
            <v>KARLA ISA BEZERRA LTDA</v>
          </cell>
          <cell r="H319" t="str">
            <v>B</v>
          </cell>
          <cell r="I319" t="str">
            <v>S</v>
          </cell>
          <cell r="J319" t="str">
            <v>17126</v>
          </cell>
          <cell r="K319">
            <v>44025</v>
          </cell>
          <cell r="L319" t="str">
            <v>26200712936474000129550000000171261065899733</v>
          </cell>
          <cell r="M319" t="str">
            <v>26 -  Pernambuco</v>
          </cell>
          <cell r="N319">
            <v>520</v>
          </cell>
        </row>
        <row r="320">
          <cell r="C320" t="str">
            <v>HMR</v>
          </cell>
          <cell r="E320" t="str">
            <v xml:space="preserve">3.9 - Material para Manutenção de Bens Imóveis </v>
          </cell>
          <cell r="F320" t="str">
            <v>12936474000129</v>
          </cell>
          <cell r="G320" t="str">
            <v>KARLA ISA BEZERRA LTDA</v>
          </cell>
          <cell r="H320" t="str">
            <v>B</v>
          </cell>
          <cell r="I320" t="str">
            <v>S</v>
          </cell>
          <cell r="J320" t="str">
            <v>17238</v>
          </cell>
          <cell r="K320">
            <v>44039</v>
          </cell>
          <cell r="L320" t="str">
            <v>26200712936474000129550000000172381581779408</v>
          </cell>
          <cell r="M320" t="str">
            <v>26 -  Pernambuco</v>
          </cell>
          <cell r="N320">
            <v>780</v>
          </cell>
        </row>
        <row r="321">
          <cell r="C321" t="str">
            <v>HMR</v>
          </cell>
          <cell r="E321" t="str">
            <v xml:space="preserve">3.9 - Material para Manutenção de Bens Imóveis </v>
          </cell>
          <cell r="F321" t="str">
            <v>12853727000109</v>
          </cell>
          <cell r="G321" t="str">
            <v>KESA COMERCIO E SERVIÇOS TECNICOS LTDA</v>
          </cell>
          <cell r="H321" t="str">
            <v>B</v>
          </cell>
          <cell r="I321" t="str">
            <v>S</v>
          </cell>
          <cell r="J321" t="str">
            <v>4692</v>
          </cell>
          <cell r="K321">
            <v>43927</v>
          </cell>
          <cell r="L321" t="str">
            <v>26200412853727000109550010000046921086167350</v>
          </cell>
          <cell r="M321" t="str">
            <v>26 -  Pernambuco</v>
          </cell>
          <cell r="N321">
            <v>4.3499999999999996</v>
          </cell>
        </row>
        <row r="322">
          <cell r="C322" t="str">
            <v>HMR</v>
          </cell>
          <cell r="E322" t="str">
            <v xml:space="preserve">3.9 - Material para Manutenção de Bens Imóveis </v>
          </cell>
          <cell r="F322" t="str">
            <v>04752165000170</v>
          </cell>
          <cell r="G322" t="str">
            <v>LEMOS TELECOMUNICAÇOES LTDA</v>
          </cell>
          <cell r="H322" t="str">
            <v>B</v>
          </cell>
          <cell r="I322" t="str">
            <v>S</v>
          </cell>
          <cell r="J322" t="str">
            <v>78142</v>
          </cell>
          <cell r="K322">
            <v>44027</v>
          </cell>
          <cell r="L322" t="str">
            <v>26200704752165000170550010000781421000545025</v>
          </cell>
          <cell r="M322" t="str">
            <v>26 -  Pernambuco</v>
          </cell>
          <cell r="N322">
            <v>3001.5</v>
          </cell>
        </row>
        <row r="323">
          <cell r="C323" t="str">
            <v>HMR</v>
          </cell>
          <cell r="E323" t="str">
            <v xml:space="preserve">3.9 - Material para Manutenção de Bens Imóveis </v>
          </cell>
          <cell r="F323" t="str">
            <v>04752165000170</v>
          </cell>
          <cell r="G323" t="str">
            <v>LEMOS TELECOMUNICAÇOES LTDA</v>
          </cell>
          <cell r="H323" t="str">
            <v>B</v>
          </cell>
          <cell r="I323" t="str">
            <v>S</v>
          </cell>
          <cell r="J323" t="str">
            <v>78143</v>
          </cell>
          <cell r="K323">
            <v>44027</v>
          </cell>
          <cell r="L323" t="str">
            <v>26200704752165000170550010000781431000545030</v>
          </cell>
          <cell r="M323" t="str">
            <v>26 -  Pernambuco</v>
          </cell>
          <cell r="N323">
            <v>18</v>
          </cell>
        </row>
        <row r="324">
          <cell r="C324" t="str">
            <v>HMR</v>
          </cell>
          <cell r="E324" t="str">
            <v xml:space="preserve">3.9 - Material para Manutenção de Bens Imóveis </v>
          </cell>
          <cell r="F324" t="str">
            <v>03866664000126</v>
          </cell>
          <cell r="G324" t="str">
            <v>MICRO OFFICE INFORMATICA LTDA</v>
          </cell>
          <cell r="H324" t="str">
            <v>B</v>
          </cell>
          <cell r="I324" t="str">
            <v>S</v>
          </cell>
          <cell r="J324" t="str">
            <v>69470</v>
          </cell>
          <cell r="K324">
            <v>44036</v>
          </cell>
          <cell r="L324" t="str">
            <v>26200703866664000126550030000694701009357885</v>
          </cell>
          <cell r="M324" t="str">
            <v>26 -  Pernambuco</v>
          </cell>
          <cell r="N324">
            <v>37.9</v>
          </cell>
        </row>
        <row r="325">
          <cell r="C325" t="str">
            <v>HMR</v>
          </cell>
          <cell r="E325" t="str">
            <v xml:space="preserve">3.9 - Material para Manutenção de Bens Imóveis </v>
          </cell>
          <cell r="F325" t="str">
            <v>46044053002582</v>
          </cell>
          <cell r="G325" t="str">
            <v>NORTEL SUPRIMENTOS INDUSTRIAIS LTDA</v>
          </cell>
          <cell r="H325" t="str">
            <v>B</v>
          </cell>
          <cell r="I325" t="str">
            <v>S</v>
          </cell>
          <cell r="J325" t="str">
            <v>317172</v>
          </cell>
          <cell r="K325">
            <v>44036</v>
          </cell>
          <cell r="L325" t="str">
            <v>26200746044053002582550010003171721079970085</v>
          </cell>
          <cell r="M325" t="str">
            <v>26 -  Pernambuco</v>
          </cell>
          <cell r="N325">
            <v>756</v>
          </cell>
        </row>
        <row r="326">
          <cell r="C326" t="str">
            <v>HMR</v>
          </cell>
          <cell r="E326" t="str">
            <v xml:space="preserve">3.9 - Material para Manutenção de Bens Imóveis </v>
          </cell>
          <cell r="F326" t="str">
            <v>09026535000106</v>
          </cell>
          <cell r="G326" t="str">
            <v>PALMA PARAFUSOS E FERRAMENTAS LTDA</v>
          </cell>
          <cell r="H326" t="str">
            <v>B</v>
          </cell>
          <cell r="I326" t="str">
            <v>S</v>
          </cell>
          <cell r="J326" t="str">
            <v>52504</v>
          </cell>
          <cell r="K326">
            <v>44040</v>
          </cell>
          <cell r="L326" t="str">
            <v>26200709026535000106550010000525041000074068</v>
          </cell>
          <cell r="M326" t="str">
            <v>26 -  Pernambuco</v>
          </cell>
          <cell r="N326">
            <v>123.75</v>
          </cell>
        </row>
        <row r="327">
          <cell r="C327" t="str">
            <v>HMR</v>
          </cell>
          <cell r="E327" t="str">
            <v xml:space="preserve">3.9 - Material para Manutenção de Bens Imóveis </v>
          </cell>
          <cell r="F327" t="str">
            <v>10483586000146</v>
          </cell>
          <cell r="G327" t="str">
            <v>PERFIL COMERCIO DE FORROS E DIVISORIAS LTDA</v>
          </cell>
          <cell r="H327" t="str">
            <v>B</v>
          </cell>
          <cell r="I327" t="str">
            <v>S</v>
          </cell>
          <cell r="J327" t="str">
            <v>40267</v>
          </cell>
          <cell r="K327">
            <v>44035</v>
          </cell>
          <cell r="L327" t="str">
            <v>26200710483586000146550010000402671549027691</v>
          </cell>
          <cell r="M327" t="str">
            <v>26 -  Pernambuco</v>
          </cell>
          <cell r="N327">
            <v>331.87</v>
          </cell>
        </row>
        <row r="328">
          <cell r="C328" t="str">
            <v>HMR</v>
          </cell>
          <cell r="E328" t="str">
            <v xml:space="preserve">3.9 - Material para Manutenção de Bens Imóveis </v>
          </cell>
          <cell r="F328" t="str">
            <v>10483586000146</v>
          </cell>
          <cell r="G328" t="str">
            <v>PERFIL COMERCIO DE FORROS E DIVISORIAS LTDA</v>
          </cell>
          <cell r="H328" t="str">
            <v>B</v>
          </cell>
          <cell r="I328" t="str">
            <v>S</v>
          </cell>
          <cell r="J328" t="str">
            <v>40313</v>
          </cell>
          <cell r="K328">
            <v>44040</v>
          </cell>
          <cell r="L328" t="str">
            <v>26200710483586000146550010000403131447826387</v>
          </cell>
          <cell r="M328" t="str">
            <v>26 -  Pernambuco</v>
          </cell>
          <cell r="N328">
            <v>240.6</v>
          </cell>
        </row>
        <row r="329">
          <cell r="C329" t="str">
            <v>HMR</v>
          </cell>
          <cell r="E329" t="str">
            <v xml:space="preserve">3.9 - Material para Manutenção de Bens Imóveis </v>
          </cell>
          <cell r="F329" t="str">
            <v>12007481000146</v>
          </cell>
          <cell r="G329" t="str">
            <v>PERFIL SUPRIMENTOS INDUSTRIAIS LTDA ME</v>
          </cell>
          <cell r="H329" t="str">
            <v>B</v>
          </cell>
          <cell r="I329" t="str">
            <v>S</v>
          </cell>
          <cell r="J329" t="str">
            <v>9273</v>
          </cell>
          <cell r="K329">
            <v>44036</v>
          </cell>
          <cell r="L329" t="str">
            <v>26200712007481000146550010000092731791948071</v>
          </cell>
          <cell r="M329" t="str">
            <v>26 -  Pernambuco</v>
          </cell>
          <cell r="N329">
            <v>204.46</v>
          </cell>
        </row>
        <row r="330">
          <cell r="C330" t="str">
            <v>HMR</v>
          </cell>
          <cell r="E330" t="str">
            <v xml:space="preserve">3.9 - Material para Manutenção de Bens Imóveis </v>
          </cell>
          <cell r="F330" t="str">
            <v>17894761000137</v>
          </cell>
          <cell r="G330" t="str">
            <v>RECIFETRONIC COM EIRELI</v>
          </cell>
          <cell r="H330" t="str">
            <v>B</v>
          </cell>
          <cell r="I330" t="str">
            <v>S</v>
          </cell>
          <cell r="J330" t="str">
            <v>4426</v>
          </cell>
          <cell r="K330">
            <v>44043</v>
          </cell>
          <cell r="L330" t="str">
            <v>26200717894761000137550010000044261130621307</v>
          </cell>
          <cell r="M330" t="str">
            <v>26 -  Pernambuco</v>
          </cell>
          <cell r="N330">
            <v>350</v>
          </cell>
        </row>
        <row r="331">
          <cell r="C331" t="str">
            <v>HMR</v>
          </cell>
          <cell r="E331" t="str">
            <v xml:space="preserve">3.9 - Material para Manutenção de Bens Imóveis </v>
          </cell>
          <cell r="F331" t="str">
            <v>01754239000462</v>
          </cell>
          <cell r="G331" t="str">
            <v>REFRIGERACAO DUFRIO COMERCIO E IMPORTACAO LTDA</v>
          </cell>
          <cell r="H331" t="str">
            <v>B</v>
          </cell>
          <cell r="I331" t="str">
            <v>S</v>
          </cell>
          <cell r="J331" t="str">
            <v>441652</v>
          </cell>
          <cell r="K331">
            <v>44020</v>
          </cell>
          <cell r="L331" t="str">
            <v>26200701754239000462550010004416521000215197</v>
          </cell>
          <cell r="M331" t="str">
            <v>26 -  Pernambuco</v>
          </cell>
          <cell r="N331">
            <v>212.36</v>
          </cell>
        </row>
        <row r="332">
          <cell r="C332" t="str">
            <v>HMR</v>
          </cell>
          <cell r="E332" t="str">
            <v xml:space="preserve">3.9 - Material para Manutenção de Bens Imóveis </v>
          </cell>
          <cell r="F332" t="str">
            <v>01754239000462</v>
          </cell>
          <cell r="G332" t="str">
            <v>REFRIGERACAO DUFRIO COMERCIO E IMPORTACAO LTDA</v>
          </cell>
          <cell r="H332" t="str">
            <v>B</v>
          </cell>
          <cell r="I332" t="str">
            <v>S</v>
          </cell>
          <cell r="J332" t="str">
            <v>443751</v>
          </cell>
          <cell r="K332">
            <v>44035</v>
          </cell>
          <cell r="L332" t="str">
            <v>26200701754239000462550010004437511000144432</v>
          </cell>
          <cell r="M332" t="str">
            <v>26 -  Pernambuco</v>
          </cell>
          <cell r="N332">
            <v>794.6</v>
          </cell>
        </row>
        <row r="333">
          <cell r="C333" t="str">
            <v>HMR</v>
          </cell>
          <cell r="E333" t="str">
            <v xml:space="preserve">3.9 - Material para Manutenção de Bens Imóveis </v>
          </cell>
          <cell r="F333" t="str">
            <v>07264693000179</v>
          </cell>
          <cell r="G333" t="str">
            <v>RENASCER MERCATIL FERRAGISTA LTDA</v>
          </cell>
          <cell r="H333" t="str">
            <v>B</v>
          </cell>
          <cell r="I333" t="str">
            <v>S</v>
          </cell>
          <cell r="J333" t="str">
            <v>487894</v>
          </cell>
          <cell r="K333">
            <v>44013</v>
          </cell>
          <cell r="L333" t="str">
            <v>26200707264693000179550010004878941000410471</v>
          </cell>
          <cell r="M333" t="str">
            <v>26 -  Pernambuco</v>
          </cell>
          <cell r="N333">
            <v>984</v>
          </cell>
        </row>
        <row r="334">
          <cell r="C334" t="str">
            <v>HMR</v>
          </cell>
          <cell r="E334" t="str">
            <v xml:space="preserve">3.9 - Material para Manutenção de Bens Imóveis </v>
          </cell>
          <cell r="F334" t="str">
            <v>07264693000179</v>
          </cell>
          <cell r="G334" t="str">
            <v>RENASCER MERCATIL FERRAGISTA LTDA</v>
          </cell>
          <cell r="H334" t="str">
            <v>B</v>
          </cell>
          <cell r="I334" t="str">
            <v>S</v>
          </cell>
          <cell r="J334" t="str">
            <v>488508</v>
          </cell>
          <cell r="K334">
            <v>44015</v>
          </cell>
          <cell r="L334" t="str">
            <v>26200707264693000179550010004885081319403239</v>
          </cell>
          <cell r="M334" t="str">
            <v>26 -  Pernambuco</v>
          </cell>
          <cell r="N334">
            <v>45.08</v>
          </cell>
        </row>
        <row r="335">
          <cell r="C335" t="str">
            <v>HMR</v>
          </cell>
          <cell r="E335" t="str">
            <v xml:space="preserve">3.9 - Material para Manutenção de Bens Imóveis </v>
          </cell>
          <cell r="F335" t="str">
            <v>13596165000110</v>
          </cell>
          <cell r="G335" t="str">
            <v>RESSEG DISTRIBUIDORA LTDA</v>
          </cell>
          <cell r="H335" t="str">
            <v>B</v>
          </cell>
          <cell r="I335" t="str">
            <v>S</v>
          </cell>
          <cell r="J335" t="str">
            <v>75402</v>
          </cell>
          <cell r="K335">
            <v>44021</v>
          </cell>
          <cell r="L335" t="str">
            <v>26200713596165000110550010000754021660813201</v>
          </cell>
          <cell r="M335" t="str">
            <v>26 -  Pernambuco</v>
          </cell>
          <cell r="N335">
            <v>1060.4000000000001</v>
          </cell>
        </row>
        <row r="336">
          <cell r="C336" t="str">
            <v>HMR</v>
          </cell>
          <cell r="E336" t="str">
            <v xml:space="preserve">3.9 - Material para Manutenção de Bens Imóveis </v>
          </cell>
          <cell r="F336" t="str">
            <v>12219310000180</v>
          </cell>
          <cell r="G336" t="str">
            <v>SILVESTRE SOLUÇOES COMERCIO VAREJISTA EM INFORMATICA EIRELI</v>
          </cell>
          <cell r="H336" t="str">
            <v>B</v>
          </cell>
          <cell r="I336" t="str">
            <v>S</v>
          </cell>
          <cell r="J336" t="str">
            <v>71727</v>
          </cell>
          <cell r="K336">
            <v>44015</v>
          </cell>
          <cell r="L336" t="str">
            <v>26200712219310000180550010000717271113420630</v>
          </cell>
          <cell r="M336" t="str">
            <v>26 -  Pernambuco</v>
          </cell>
          <cell r="N336">
            <v>1068.99</v>
          </cell>
        </row>
        <row r="337">
          <cell r="C337" t="str">
            <v>HMR</v>
          </cell>
          <cell r="E337" t="str">
            <v xml:space="preserve">3.10 - Material para Manutenção de Bens Móveis </v>
          </cell>
          <cell r="F337" t="str">
            <v>14951481000125</v>
          </cell>
          <cell r="G337" t="str">
            <v>BM COM E SERV DE AQPTOS MEDCO HOSPITALARES</v>
          </cell>
          <cell r="H337" t="str">
            <v>B</v>
          </cell>
          <cell r="I337" t="str">
            <v>S</v>
          </cell>
          <cell r="J337" t="str">
            <v>617</v>
          </cell>
          <cell r="K337">
            <v>44033</v>
          </cell>
          <cell r="L337" t="str">
            <v>26200714951481000125550010000006171000004144</v>
          </cell>
          <cell r="M337" t="str">
            <v>26 -  Pernambuco</v>
          </cell>
          <cell r="N337">
            <v>3340</v>
          </cell>
        </row>
        <row r="338">
          <cell r="C338" t="str">
            <v>HMR</v>
          </cell>
          <cell r="E338" t="str">
            <v xml:space="preserve">3.10 - Material para Manutenção de Bens Móveis </v>
          </cell>
          <cell r="F338" t="str">
            <v>12853727000109</v>
          </cell>
          <cell r="G338" t="str">
            <v>KESA COMERCIO E SERVIÇOS TECNICOS LTDA</v>
          </cell>
          <cell r="H338" t="str">
            <v>B</v>
          </cell>
          <cell r="I338" t="str">
            <v>S</v>
          </cell>
          <cell r="J338" t="str">
            <v>4692</v>
          </cell>
          <cell r="K338">
            <v>43927</v>
          </cell>
          <cell r="L338" t="str">
            <v>26200412853727000109550010000046921086167350</v>
          </cell>
          <cell r="M338" t="str">
            <v>26 -  Pernambuco</v>
          </cell>
          <cell r="N338">
            <v>837.6</v>
          </cell>
        </row>
        <row r="339">
          <cell r="C339" t="str">
            <v>HMR</v>
          </cell>
          <cell r="E339" t="str">
            <v xml:space="preserve">3.10 - Material para Manutenção de Bens Móveis </v>
          </cell>
          <cell r="F339" t="str">
            <v>04752165000170</v>
          </cell>
          <cell r="G339" t="str">
            <v>LEMOS TELECOMUNICAÇOES LTDA</v>
          </cell>
          <cell r="H339" t="str">
            <v>B</v>
          </cell>
          <cell r="I339" t="str">
            <v>S</v>
          </cell>
          <cell r="J339" t="str">
            <v>78143</v>
          </cell>
          <cell r="K339">
            <v>44027</v>
          </cell>
          <cell r="L339" t="str">
            <v>26200704752165000170550010000781431000545030</v>
          </cell>
          <cell r="M339" t="str">
            <v>26 -  Pernambuco</v>
          </cell>
          <cell r="N339">
            <v>44</v>
          </cell>
        </row>
        <row r="340">
          <cell r="C340" t="str">
            <v>HMR</v>
          </cell>
          <cell r="E340" t="str">
            <v xml:space="preserve">3.10 - Material para Manutenção de Bens Móveis </v>
          </cell>
          <cell r="F340" t="str">
            <v>17894761000137</v>
          </cell>
          <cell r="G340" t="str">
            <v>RECIFETRONIC COM EIRELI</v>
          </cell>
          <cell r="H340" t="str">
            <v>B</v>
          </cell>
          <cell r="I340" t="str">
            <v>S</v>
          </cell>
          <cell r="J340" t="str">
            <v>4425</v>
          </cell>
          <cell r="K340">
            <v>44043</v>
          </cell>
          <cell r="L340" t="str">
            <v>26200717894761000137550010000044251130621300</v>
          </cell>
          <cell r="M340" t="str">
            <v>26 -  Pernambuco</v>
          </cell>
          <cell r="N340">
            <v>59</v>
          </cell>
        </row>
        <row r="341">
          <cell r="C341" t="str">
            <v>HMR</v>
          </cell>
          <cell r="E341" t="str">
            <v xml:space="preserve">3.10 - Material para Manutenção de Bens Móveis </v>
          </cell>
          <cell r="F341" t="str">
            <v>12219310000180</v>
          </cell>
          <cell r="G341" t="str">
            <v>SILVESTRE SOLUÇOES COMERCIO VAREJISTA EM INFORMATICA EIRELI</v>
          </cell>
          <cell r="H341" t="str">
            <v>B</v>
          </cell>
          <cell r="I341" t="str">
            <v>S</v>
          </cell>
          <cell r="J341" t="str">
            <v>71727</v>
          </cell>
          <cell r="K341">
            <v>44015</v>
          </cell>
          <cell r="L341" t="str">
            <v>26200712219310000180550010000717271113420630</v>
          </cell>
          <cell r="M341" t="str">
            <v>26 -  Pernambuco</v>
          </cell>
          <cell r="N341">
            <v>145.36000000000001</v>
          </cell>
        </row>
        <row r="342">
          <cell r="C342" t="str">
            <v>HMR</v>
          </cell>
          <cell r="E342" t="str">
            <v>3.99 - Outras despesas com Material de Consumo</v>
          </cell>
          <cell r="F342" t="str">
            <v>05012582000140</v>
          </cell>
          <cell r="G342" t="str">
            <v>ELETROFLAH EIRELI</v>
          </cell>
          <cell r="H342" t="str">
            <v>B</v>
          </cell>
          <cell r="I342" t="str">
            <v>S</v>
          </cell>
          <cell r="J342" t="str">
            <v>35206</v>
          </cell>
          <cell r="K342">
            <v>44022</v>
          </cell>
          <cell r="L342" t="str">
            <v>26200705012582000140550010000352061209185564</v>
          </cell>
          <cell r="M342" t="str">
            <v>26 -  Pernambuco</v>
          </cell>
          <cell r="N342">
            <v>1770</v>
          </cell>
        </row>
        <row r="343">
          <cell r="C343" t="str">
            <v>HMR</v>
          </cell>
          <cell r="E343" t="str">
            <v>3.99 - Outras despesas com Material de Consumo</v>
          </cell>
          <cell r="F343" t="str">
            <v>10230480001960</v>
          </cell>
          <cell r="G343" t="str">
            <v>FERREIRA COSTA CIA LTDA</v>
          </cell>
          <cell r="H343" t="str">
            <v>B</v>
          </cell>
          <cell r="I343" t="str">
            <v>S</v>
          </cell>
          <cell r="J343" t="str">
            <v>1170296</v>
          </cell>
          <cell r="K343">
            <v>44011</v>
          </cell>
          <cell r="L343" t="str">
            <v>26200610230480001960550100011702961057774332</v>
          </cell>
          <cell r="M343" t="str">
            <v>26 -  Pernambuco</v>
          </cell>
          <cell r="N343">
            <v>158</v>
          </cell>
        </row>
        <row r="344">
          <cell r="C344" t="str">
            <v>HMR</v>
          </cell>
          <cell r="E344" t="str">
            <v>3.99 - Outras despesas com Material de Consumo</v>
          </cell>
          <cell r="F344" t="str">
            <v>70072996000126</v>
          </cell>
          <cell r="G344" t="str">
            <v>J R AGROPECUARIA LTDA</v>
          </cell>
          <cell r="H344" t="str">
            <v>B</v>
          </cell>
          <cell r="I344" t="str">
            <v>S</v>
          </cell>
          <cell r="J344" t="str">
            <v>321</v>
          </cell>
          <cell r="K344">
            <v>44040</v>
          </cell>
          <cell r="L344" t="str">
            <v>26200770072996000126550030000003211030484359</v>
          </cell>
          <cell r="M344" t="str">
            <v>26 -  Pernambuco</v>
          </cell>
          <cell r="N344">
            <v>166</v>
          </cell>
        </row>
        <row r="345">
          <cell r="C345" t="str">
            <v>HMR</v>
          </cell>
          <cell r="E345" t="str">
            <v>3.99 - Outras despesas com Material de Consumo</v>
          </cell>
          <cell r="F345" t="str">
            <v>07146768000117</v>
          </cell>
          <cell r="G345" t="str">
            <v>SERVIAGEM NORDESTE ASSISTENCIA TECNICA LTDA</v>
          </cell>
          <cell r="H345" t="str">
            <v>B</v>
          </cell>
          <cell r="I345" t="str">
            <v>S</v>
          </cell>
          <cell r="J345" t="str">
            <v>1073</v>
          </cell>
          <cell r="K345">
            <v>43963</v>
          </cell>
          <cell r="L345" t="str">
            <v>26200507146768000117550010000010731100202494</v>
          </cell>
          <cell r="M345" t="str">
            <v>26 -  Pernambuco</v>
          </cell>
          <cell r="N345">
            <v>12790</v>
          </cell>
        </row>
        <row r="346">
          <cell r="C346" t="str">
            <v>HMR</v>
          </cell>
          <cell r="E346" t="str">
            <v xml:space="preserve">3.8 - Uniformes, Tecidos e Aviamentos </v>
          </cell>
          <cell r="F346" t="str">
            <v>15583361000185</v>
          </cell>
          <cell r="G346" t="str">
            <v>GILVAN P DA SILVA ARMARINHO</v>
          </cell>
          <cell r="H346" t="str">
            <v>B</v>
          </cell>
          <cell r="I346" t="str">
            <v>S</v>
          </cell>
          <cell r="J346" t="str">
            <v>830</v>
          </cell>
          <cell r="K346">
            <v>44022</v>
          </cell>
          <cell r="L346" t="str">
            <v>26200715583361000185550010000008301314906380</v>
          </cell>
          <cell r="M346" t="str">
            <v>26 -  Pernambuco</v>
          </cell>
          <cell r="N346">
            <v>48146.18</v>
          </cell>
        </row>
        <row r="347">
          <cell r="C347" t="str">
            <v>HMR</v>
          </cell>
          <cell r="E347" t="str">
            <v xml:space="preserve">3.8 - Uniformes, Tecidos e Aviamentos </v>
          </cell>
          <cell r="F347" t="str">
            <v>12936474000129</v>
          </cell>
          <cell r="G347" t="str">
            <v>KARLA ISA BEZERRA LTDA</v>
          </cell>
          <cell r="H347" t="str">
            <v>B</v>
          </cell>
          <cell r="I347" t="str">
            <v>S</v>
          </cell>
          <cell r="J347" t="str">
            <v>17021</v>
          </cell>
          <cell r="K347">
            <v>44021</v>
          </cell>
          <cell r="L347" t="str">
            <v>26200712936474000129550000000170211534100242</v>
          </cell>
          <cell r="M347" t="str">
            <v>26 -  Pernambuco</v>
          </cell>
          <cell r="N347">
            <v>2280</v>
          </cell>
        </row>
        <row r="348">
          <cell r="C348" t="str">
            <v>HMR</v>
          </cell>
          <cell r="E348" t="str">
            <v xml:space="preserve">3.8 - Uniformes, Tecidos e Aviamentos </v>
          </cell>
          <cell r="F348" t="str">
            <v>12936474000129</v>
          </cell>
          <cell r="G348" t="str">
            <v>KARLA ISA BEZERRA LTDA</v>
          </cell>
          <cell r="H348" t="str">
            <v>B</v>
          </cell>
          <cell r="I348" t="str">
            <v>S</v>
          </cell>
          <cell r="J348" t="str">
            <v>17037</v>
          </cell>
          <cell r="K348">
            <v>44015</v>
          </cell>
          <cell r="L348" t="str">
            <v>26200712936474000129550000000170371944090387</v>
          </cell>
          <cell r="M348" t="str">
            <v>26 -  Pernambuco</v>
          </cell>
          <cell r="N348">
            <v>950</v>
          </cell>
        </row>
        <row r="349">
          <cell r="C349" t="str">
            <v>HMR</v>
          </cell>
          <cell r="E349" t="str">
            <v xml:space="preserve">3.8 - Uniformes, Tecidos e Aviamentos </v>
          </cell>
          <cell r="F349" t="str">
            <v>12936474000129</v>
          </cell>
          <cell r="G349" t="str">
            <v>KARLA ISA BEZERRA LTDA</v>
          </cell>
          <cell r="H349" t="str">
            <v>B</v>
          </cell>
          <cell r="I349" t="str">
            <v>S</v>
          </cell>
          <cell r="J349" t="str">
            <v>17257</v>
          </cell>
          <cell r="K349">
            <v>44040</v>
          </cell>
          <cell r="L349" t="str">
            <v>26200712936474000129550000000172571170451781</v>
          </cell>
          <cell r="M349" t="str">
            <v>26 -  Pernambuco</v>
          </cell>
          <cell r="N349">
            <v>809</v>
          </cell>
        </row>
        <row r="350">
          <cell r="C350" t="str">
            <v>HMR</v>
          </cell>
          <cell r="E350" t="str">
            <v xml:space="preserve">3.8 - Uniformes, Tecidos e Aviamentos </v>
          </cell>
          <cell r="F350" t="str">
            <v>24425720000167</v>
          </cell>
          <cell r="G350" t="str">
            <v>ORIGINAL SUP E EQUIPAMENOS LTDA</v>
          </cell>
          <cell r="H350" t="str">
            <v>B</v>
          </cell>
          <cell r="I350" t="str">
            <v>S</v>
          </cell>
          <cell r="J350" t="str">
            <v>6232</v>
          </cell>
          <cell r="K350">
            <v>44011</v>
          </cell>
          <cell r="L350" t="str">
            <v>26200624425720000167550010000062321020063247</v>
          </cell>
          <cell r="M350" t="str">
            <v>26 -  Pernambuco</v>
          </cell>
          <cell r="N350">
            <v>180</v>
          </cell>
        </row>
        <row r="351">
          <cell r="C351" t="str">
            <v>HMR</v>
          </cell>
          <cell r="E351" t="str">
            <v xml:space="preserve">3.8 - Uniformes, Tecidos e Aviamentos </v>
          </cell>
          <cell r="F351" t="str">
            <v>24425720000167</v>
          </cell>
          <cell r="G351" t="str">
            <v>ORIGINAL SUP E EQUIPAMENOS LTDA</v>
          </cell>
          <cell r="H351" t="str">
            <v>B</v>
          </cell>
          <cell r="I351" t="str">
            <v>S</v>
          </cell>
          <cell r="J351" t="str">
            <v>6247</v>
          </cell>
          <cell r="K351">
            <v>44020</v>
          </cell>
          <cell r="L351" t="str">
            <v>26200724425720000167550010000062471020074288</v>
          </cell>
          <cell r="M351" t="str">
            <v>26 -  Pernambuco</v>
          </cell>
          <cell r="N351">
            <v>900</v>
          </cell>
        </row>
        <row r="352">
          <cell r="C352" t="str">
            <v>HMR</v>
          </cell>
          <cell r="E352" t="str">
            <v xml:space="preserve">3.8 - Uniformes, Tecidos e Aviamentos </v>
          </cell>
          <cell r="F352" t="str">
            <v>13596165000110</v>
          </cell>
          <cell r="G352" t="str">
            <v>RESSEG DISTRIBUIDORA LTDA</v>
          </cell>
          <cell r="H352" t="str">
            <v>B</v>
          </cell>
          <cell r="I352" t="str">
            <v>S</v>
          </cell>
          <cell r="J352" t="str">
            <v>75402</v>
          </cell>
          <cell r="K352">
            <v>44021</v>
          </cell>
          <cell r="L352" t="str">
            <v>26200713596165000110550010000754021660813201</v>
          </cell>
          <cell r="M352" t="str">
            <v>26 -  Pernambuco</v>
          </cell>
          <cell r="N352">
            <v>574.5</v>
          </cell>
        </row>
        <row r="353">
          <cell r="C353" t="str">
            <v>HMR</v>
          </cell>
          <cell r="E353" t="str">
            <v xml:space="preserve">3.8 - Uniformes, Tecidos e Aviamentos </v>
          </cell>
          <cell r="F353" t="str">
            <v>13596165000110</v>
          </cell>
          <cell r="G353" t="str">
            <v>RESSEG DISTRIBUIDORA LTDA</v>
          </cell>
          <cell r="H353" t="str">
            <v>B</v>
          </cell>
          <cell r="I353" t="str">
            <v>S</v>
          </cell>
          <cell r="J353" t="str">
            <v>76306</v>
          </cell>
          <cell r="K353">
            <v>44034</v>
          </cell>
          <cell r="L353" t="str">
            <v>26200713596165000110550010000763061185690994</v>
          </cell>
          <cell r="M353" t="str">
            <v>26 -  Pernambuco</v>
          </cell>
          <cell r="N353">
            <v>817.34</v>
          </cell>
        </row>
        <row r="354">
          <cell r="C354" t="str">
            <v>HMR</v>
          </cell>
          <cell r="E354" t="str">
            <v>3.99 - Outras despesas com Material de Consumo</v>
          </cell>
          <cell r="F354" t="str">
            <v>11345668000197</v>
          </cell>
          <cell r="G354" t="str">
            <v>A FREITAS DE OLIVEIRA PESSOA DE ANDRADE GRAFICA</v>
          </cell>
          <cell r="H354" t="str">
            <v>B</v>
          </cell>
          <cell r="I354" t="str">
            <v>S</v>
          </cell>
          <cell r="J354" t="str">
            <v>4548</v>
          </cell>
          <cell r="K354">
            <v>44043</v>
          </cell>
          <cell r="M354" t="str">
            <v>26 -  Pernambuco</v>
          </cell>
          <cell r="N354">
            <v>190</v>
          </cell>
        </row>
        <row r="355">
          <cell r="C355" t="str">
            <v>HMR</v>
          </cell>
          <cell r="E355" t="str">
            <v>3.99 - Outras despesas com Material de Consumo</v>
          </cell>
          <cell r="F355" t="str">
            <v>30848237000198</v>
          </cell>
          <cell r="G355" t="str">
            <v>PH COMERCIO DE PRODUTOS MEDICOS HOSPITAL</v>
          </cell>
          <cell r="H355" t="str">
            <v>B</v>
          </cell>
          <cell r="I355" t="str">
            <v>S</v>
          </cell>
          <cell r="J355" t="str">
            <v>3713</v>
          </cell>
          <cell r="K355">
            <v>44011</v>
          </cell>
          <cell r="L355" t="str">
            <v>26200630848237000198550010000037131997017689</v>
          </cell>
          <cell r="M355" t="str">
            <v>26 -  Pernambuco</v>
          </cell>
          <cell r="N355">
            <v>74.849999999999994</v>
          </cell>
        </row>
        <row r="356">
          <cell r="C356" t="str">
            <v>HMR</v>
          </cell>
          <cell r="E356" t="str">
            <v>3.99 - Outras despesas com Material de Consumo</v>
          </cell>
          <cell r="F356" t="str">
            <v>29250152000124</v>
          </cell>
          <cell r="G356" t="str">
            <v>TST DIGITAL LTDA</v>
          </cell>
          <cell r="H356" t="str">
            <v>B</v>
          </cell>
          <cell r="I356" t="str">
            <v>S</v>
          </cell>
          <cell r="J356" t="str">
            <v>886</v>
          </cell>
          <cell r="K356">
            <v>43959</v>
          </cell>
          <cell r="L356" t="str">
            <v>35200529250152000124550000000008861070675278</v>
          </cell>
          <cell r="M356" t="str">
            <v>35 -  São Paulo</v>
          </cell>
          <cell r="N356">
            <v>193.7</v>
          </cell>
        </row>
        <row r="357">
          <cell r="C357" t="str">
            <v>HMR</v>
          </cell>
          <cell r="E357" t="str">
            <v xml:space="preserve">5.21 - Seguros em geral </v>
          </cell>
          <cell r="F357">
            <v>61383493000180</v>
          </cell>
          <cell r="G357" t="str">
            <v>SOMPO SEGUROS S.A</v>
          </cell>
          <cell r="H357" t="str">
            <v>S</v>
          </cell>
          <cell r="I357" t="str">
            <v>N</v>
          </cell>
          <cell r="J357" t="str">
            <v>100042485914</v>
          </cell>
          <cell r="K357">
            <v>44035</v>
          </cell>
          <cell r="M357" t="str">
            <v>35 -  São Paulo</v>
          </cell>
          <cell r="N357">
            <v>2363.88</v>
          </cell>
        </row>
        <row r="358">
          <cell r="C358" t="str">
            <v>HMR</v>
          </cell>
          <cell r="E358" t="str">
            <v>5.99 - Outros Serviços de Terceiros Pessoa Jurídica</v>
          </cell>
          <cell r="F358">
            <v>10894988000486</v>
          </cell>
          <cell r="G358" t="str">
            <v>CIM PJ</v>
          </cell>
          <cell r="H358" t="str">
            <v>S</v>
          </cell>
          <cell r="I358" t="str">
            <v>N</v>
          </cell>
          <cell r="J358" t="str">
            <v>5641098</v>
          </cell>
          <cell r="K358">
            <v>44043</v>
          </cell>
          <cell r="M358" t="str">
            <v>26 -  Pernambuco</v>
          </cell>
          <cell r="N358">
            <v>761</v>
          </cell>
        </row>
        <row r="359">
          <cell r="C359" t="str">
            <v>HMR</v>
          </cell>
          <cell r="E359" t="str">
            <v xml:space="preserve">5.25 - Serviços Bancários </v>
          </cell>
          <cell r="F359">
            <v>60701190000104</v>
          </cell>
          <cell r="G359" t="str">
            <v>BANCO ITÁU</v>
          </cell>
          <cell r="H359" t="str">
            <v>S</v>
          </cell>
          <cell r="I359" t="str">
            <v>N</v>
          </cell>
          <cell r="J359" t="str">
            <v>19400-4</v>
          </cell>
          <cell r="K359">
            <v>44013</v>
          </cell>
          <cell r="M359" t="str">
            <v>35 -  São Paulo</v>
          </cell>
          <cell r="N359">
            <v>255</v>
          </cell>
        </row>
        <row r="360">
          <cell r="C360" t="str">
            <v>HMR</v>
          </cell>
          <cell r="E360" t="str">
            <v xml:space="preserve">5.25 - Serviços Bancários </v>
          </cell>
          <cell r="F360">
            <v>60701190000104</v>
          </cell>
          <cell r="G360" t="str">
            <v>BANCO ITÁU</v>
          </cell>
          <cell r="H360" t="str">
            <v>S</v>
          </cell>
          <cell r="I360" t="str">
            <v>N</v>
          </cell>
          <cell r="J360" t="str">
            <v>19060-6</v>
          </cell>
          <cell r="K360">
            <v>44013</v>
          </cell>
          <cell r="M360" t="str">
            <v>35 -  São Paulo</v>
          </cell>
          <cell r="N360">
            <v>255</v>
          </cell>
        </row>
        <row r="361">
          <cell r="C361" t="str">
            <v>HMR</v>
          </cell>
          <cell r="E361" t="str">
            <v xml:space="preserve">5.25 - Serviços Bancários </v>
          </cell>
          <cell r="F361">
            <v>60701190000104</v>
          </cell>
          <cell r="G361" t="str">
            <v>BANCO ITÁU</v>
          </cell>
          <cell r="H361" t="str">
            <v>S</v>
          </cell>
          <cell r="I361" t="str">
            <v>N</v>
          </cell>
          <cell r="J361" t="str">
            <v>19060-6</v>
          </cell>
          <cell r="K361">
            <v>44013</v>
          </cell>
          <cell r="M361" t="str">
            <v>35 -  São Paulo</v>
          </cell>
          <cell r="N361">
            <v>5167.1000000000004</v>
          </cell>
        </row>
        <row r="362">
          <cell r="C362" t="str">
            <v>HMR</v>
          </cell>
          <cell r="E362" t="str">
            <v>5.9 - Telefonia Móvel</v>
          </cell>
          <cell r="F362">
            <v>40432544000147</v>
          </cell>
          <cell r="G362" t="str">
            <v>CLARO S/A</v>
          </cell>
          <cell r="H362" t="str">
            <v>S</v>
          </cell>
          <cell r="I362" t="str">
            <v>S</v>
          </cell>
          <cell r="J362" t="str">
            <v>238945583</v>
          </cell>
          <cell r="K362">
            <v>44013</v>
          </cell>
          <cell r="M362" t="str">
            <v>26 -  Pernambuco</v>
          </cell>
          <cell r="N362">
            <v>1438.35</v>
          </cell>
        </row>
        <row r="363">
          <cell r="C363" t="str">
            <v>HMR</v>
          </cell>
          <cell r="E363" t="str">
            <v>5.9 - Telefonia Móvel</v>
          </cell>
          <cell r="F363">
            <v>40432544000147</v>
          </cell>
          <cell r="G363" t="str">
            <v>CLARO S/A</v>
          </cell>
          <cell r="H363" t="str">
            <v>S</v>
          </cell>
          <cell r="I363" t="str">
            <v>S</v>
          </cell>
          <cell r="J363" t="str">
            <v>114191259</v>
          </cell>
          <cell r="K363">
            <v>44013</v>
          </cell>
          <cell r="M363" t="str">
            <v>26 -  Pernambuco</v>
          </cell>
          <cell r="N363">
            <v>105.84</v>
          </cell>
        </row>
        <row r="364">
          <cell r="C364" t="str">
            <v>HMR</v>
          </cell>
          <cell r="E364" t="str">
            <v>5.18 - Teledonia Fixa</v>
          </cell>
          <cell r="F364" t="str">
            <v>06985306000120</v>
          </cell>
          <cell r="G364" t="str">
            <v>SERVHOST INTERNET LTDA ME</v>
          </cell>
          <cell r="H364" t="str">
            <v>S</v>
          </cell>
          <cell r="I364" t="str">
            <v>S</v>
          </cell>
          <cell r="J364" t="str">
            <v>6879</v>
          </cell>
          <cell r="K364">
            <v>44013</v>
          </cell>
          <cell r="M364" t="str">
            <v>2611606 - Recife - PE</v>
          </cell>
          <cell r="N364">
            <v>223.5</v>
          </cell>
        </row>
        <row r="365">
          <cell r="C365" t="str">
            <v>HMR</v>
          </cell>
          <cell r="E365" t="str">
            <v>5.18 - Teledonia Fixa</v>
          </cell>
          <cell r="F365">
            <v>11966640000924</v>
          </cell>
          <cell r="G365" t="str">
            <v>BRDIGITAL TELECOMUNICAÇÕES</v>
          </cell>
          <cell r="H365" t="str">
            <v>S</v>
          </cell>
          <cell r="I365" t="str">
            <v>S</v>
          </cell>
          <cell r="J365" t="str">
            <v>7993</v>
          </cell>
          <cell r="K365">
            <v>44025</v>
          </cell>
          <cell r="M365" t="str">
            <v>2611606 - Recife - PE</v>
          </cell>
          <cell r="N365">
            <v>1617.33</v>
          </cell>
        </row>
        <row r="366">
          <cell r="C366" t="str">
            <v>HMR</v>
          </cell>
          <cell r="E366" t="str">
            <v>5.18 - Teledonia Fixa</v>
          </cell>
          <cell r="F366">
            <v>11678913000188</v>
          </cell>
          <cell r="G366" t="str">
            <v>A2M TECNOLOGIA EM INTERNET LTDA</v>
          </cell>
          <cell r="H366" t="str">
            <v>S</v>
          </cell>
          <cell r="I366" t="str">
            <v>S</v>
          </cell>
          <cell r="J366" t="str">
            <v>1947</v>
          </cell>
          <cell r="K366">
            <v>44044</v>
          </cell>
          <cell r="M366" t="str">
            <v>2611606 - Recife - PE</v>
          </cell>
          <cell r="N366">
            <v>2585.9499999999998</v>
          </cell>
        </row>
        <row r="367">
          <cell r="C367" t="str">
            <v>HMR</v>
          </cell>
          <cell r="E367" t="str">
            <v>5.18 - Teledonia Fixa</v>
          </cell>
          <cell r="F367">
            <v>11844663000109</v>
          </cell>
          <cell r="G367" t="str">
            <v>UM TELECOM SERVIÇOS DE TECNOLOGIA EM INTERNET LTDA</v>
          </cell>
          <cell r="H367" t="str">
            <v>S</v>
          </cell>
          <cell r="I367" t="str">
            <v>S</v>
          </cell>
          <cell r="J367" t="str">
            <v>68234</v>
          </cell>
          <cell r="K367">
            <v>44049</v>
          </cell>
          <cell r="M367" t="str">
            <v>2611606 - Recife - PE</v>
          </cell>
          <cell r="N367">
            <v>342</v>
          </cell>
        </row>
        <row r="368">
          <cell r="C368" t="str">
            <v>HMR</v>
          </cell>
          <cell r="E368" t="str">
            <v>5.18 - Teledonia Fixa</v>
          </cell>
          <cell r="F368">
            <v>11844663000109</v>
          </cell>
          <cell r="G368" t="str">
            <v>UM TELECOM SERVIÇOS DE TECNOLOGIA EM INTERNET LTDA</v>
          </cell>
          <cell r="H368" t="str">
            <v>S</v>
          </cell>
          <cell r="I368" t="str">
            <v>S</v>
          </cell>
          <cell r="J368" t="str">
            <v>56103</v>
          </cell>
          <cell r="K368">
            <v>44049</v>
          </cell>
          <cell r="M368" t="str">
            <v>2611606 - Recife - PE</v>
          </cell>
          <cell r="N368">
            <v>558</v>
          </cell>
        </row>
        <row r="369">
          <cell r="C369" t="str">
            <v>HMR</v>
          </cell>
          <cell r="E369" t="str">
            <v>5.13 - Água e Esgoto</v>
          </cell>
          <cell r="F369" t="str">
            <v>09769035000164</v>
          </cell>
          <cell r="G369" t="str">
            <v>COMPESA</v>
          </cell>
          <cell r="H369" t="str">
            <v>S</v>
          </cell>
          <cell r="I369" t="str">
            <v>S</v>
          </cell>
          <cell r="J369" t="str">
            <v>104730250</v>
          </cell>
          <cell r="K369">
            <v>44013</v>
          </cell>
          <cell r="M369" t="str">
            <v>2611606 - Recife - PE</v>
          </cell>
          <cell r="N369">
            <v>24477.670000000002</v>
          </cell>
        </row>
        <row r="370">
          <cell r="C370" t="str">
            <v>HMR</v>
          </cell>
          <cell r="E370" t="str">
            <v>5.12 - Energia Elétrica</v>
          </cell>
          <cell r="F370">
            <v>10835932000108</v>
          </cell>
          <cell r="G370" t="str">
            <v>COMPANHIA ENERGÉTICA DE PERNAMBUCO (CONTR.7021815203)</v>
          </cell>
          <cell r="H370" t="str">
            <v>S</v>
          </cell>
          <cell r="I370" t="str">
            <v>S</v>
          </cell>
          <cell r="J370" t="str">
            <v>118284119</v>
          </cell>
          <cell r="K370">
            <v>44041</v>
          </cell>
          <cell r="M370" t="str">
            <v>2611606 - Recife - PE</v>
          </cell>
          <cell r="N370">
            <v>159049.79</v>
          </cell>
        </row>
        <row r="371">
          <cell r="C371" t="str">
            <v>HMR</v>
          </cell>
          <cell r="E371" t="str">
            <v>5.12 - Energia Elétrica</v>
          </cell>
          <cell r="F371">
            <v>10835932000108</v>
          </cell>
          <cell r="G371" t="str">
            <v>COMPANHIA ENERGÉTICA DE PERNAMBUCO (CONTR.7036258076)</v>
          </cell>
          <cell r="H371" t="str">
            <v>S</v>
          </cell>
          <cell r="I371" t="str">
            <v>S</v>
          </cell>
          <cell r="J371" t="str">
            <v>118304032</v>
          </cell>
          <cell r="K371">
            <v>44042</v>
          </cell>
          <cell r="M371" t="str">
            <v>2611606 - Recife - PE</v>
          </cell>
          <cell r="N371">
            <v>722.91000000000008</v>
          </cell>
        </row>
        <row r="372">
          <cell r="C372" t="str">
            <v>HMR</v>
          </cell>
          <cell r="E372" t="str">
            <v>5.3 - Locação de Máquinas e Equipamentos</v>
          </cell>
          <cell r="F372">
            <v>31673254000102</v>
          </cell>
          <cell r="G372" t="str">
            <v>LABORATORIO B. BRAUN S.A</v>
          </cell>
          <cell r="H372" t="str">
            <v>S</v>
          </cell>
          <cell r="I372" t="str">
            <v>S</v>
          </cell>
          <cell r="J372" t="str">
            <v>031195</v>
          </cell>
          <cell r="K372">
            <v>44042</v>
          </cell>
          <cell r="M372" t="str">
            <v>3304904 - São Gonçalo - RJ</v>
          </cell>
          <cell r="N372">
            <v>800</v>
          </cell>
        </row>
        <row r="373">
          <cell r="C373" t="str">
            <v>HMR</v>
          </cell>
          <cell r="E373" t="str">
            <v>5.3 - Locação de Máquinas e Equipamentos</v>
          </cell>
          <cell r="F373">
            <v>31673254000102</v>
          </cell>
          <cell r="G373" t="str">
            <v>LABORATORIO B. BRAUN S.A</v>
          </cell>
          <cell r="H373" t="str">
            <v>S</v>
          </cell>
          <cell r="I373" t="str">
            <v>S</v>
          </cell>
          <cell r="J373" t="str">
            <v>031193</v>
          </cell>
          <cell r="K373">
            <v>44042</v>
          </cell>
          <cell r="M373" t="str">
            <v>3304904 - São Gonçalo - RJ</v>
          </cell>
          <cell r="N373">
            <v>8355.6</v>
          </cell>
        </row>
        <row r="374">
          <cell r="C374" t="str">
            <v>HMR</v>
          </cell>
          <cell r="E374" t="str">
            <v>5.3 - Locação de Máquinas e Equipamentos</v>
          </cell>
          <cell r="F374">
            <v>31673254000102</v>
          </cell>
          <cell r="G374" t="str">
            <v>LABORATORIO B. BRAUN S.A</v>
          </cell>
          <cell r="H374" t="str">
            <v>S</v>
          </cell>
          <cell r="I374" t="str">
            <v>S</v>
          </cell>
          <cell r="J374" t="str">
            <v>031194</v>
          </cell>
          <cell r="K374">
            <v>44042</v>
          </cell>
          <cell r="M374" t="str">
            <v>3304904 - São Gonçalo - RJ</v>
          </cell>
          <cell r="N374">
            <v>2532</v>
          </cell>
        </row>
        <row r="375">
          <cell r="C375" t="str">
            <v>HMR</v>
          </cell>
          <cell r="E375" t="str">
            <v>5.3 - Locação de Máquinas e Equipamentos</v>
          </cell>
          <cell r="F375">
            <v>11448247000353</v>
          </cell>
          <cell r="G375" t="str">
            <v xml:space="preserve">GMAC COMERCIO E SERVIÇOS </v>
          </cell>
          <cell r="H375" t="str">
            <v>S</v>
          </cell>
          <cell r="I375" t="str">
            <v>S</v>
          </cell>
          <cell r="J375" t="str">
            <v>6343</v>
          </cell>
          <cell r="K375">
            <v>44013</v>
          </cell>
          <cell r="M375" t="str">
            <v>2611606 - Recife - PE</v>
          </cell>
          <cell r="N375">
            <v>3800</v>
          </cell>
        </row>
        <row r="376">
          <cell r="C376" t="str">
            <v>HMR</v>
          </cell>
          <cell r="E376" t="str">
            <v>5.3 - Locação de Máquinas e Equipamentos</v>
          </cell>
          <cell r="F376">
            <v>11448247000353</v>
          </cell>
          <cell r="G376" t="str">
            <v xml:space="preserve">GMAC COMERCIO E SERVIÇOS </v>
          </cell>
          <cell r="H376" t="str">
            <v>S</v>
          </cell>
          <cell r="I376" t="str">
            <v>S</v>
          </cell>
          <cell r="J376" t="str">
            <v>6344</v>
          </cell>
          <cell r="K376">
            <v>44013</v>
          </cell>
          <cell r="M376" t="str">
            <v>2611606 - Recife - PE</v>
          </cell>
          <cell r="N376">
            <v>4100</v>
          </cell>
        </row>
        <row r="377">
          <cell r="C377" t="str">
            <v>HMR</v>
          </cell>
          <cell r="E377" t="str">
            <v>5.3 - Locação de Máquinas e Equipamentos</v>
          </cell>
          <cell r="F377">
            <v>11448247000353</v>
          </cell>
          <cell r="G377" t="str">
            <v xml:space="preserve">GMAC COMERCIO E SERVIÇOS </v>
          </cell>
          <cell r="H377" t="str">
            <v>S</v>
          </cell>
          <cell r="I377" t="str">
            <v>S</v>
          </cell>
          <cell r="J377" t="str">
            <v>6372</v>
          </cell>
          <cell r="K377">
            <v>44022</v>
          </cell>
          <cell r="M377" t="str">
            <v>2611606 - Recife - PE</v>
          </cell>
          <cell r="N377">
            <v>1042.3</v>
          </cell>
        </row>
        <row r="378">
          <cell r="C378" t="str">
            <v>HMR</v>
          </cell>
          <cell r="E378" t="str">
            <v>5.3 - Locação de Máquinas e Equipamentos</v>
          </cell>
          <cell r="F378">
            <v>19533734000164</v>
          </cell>
          <cell r="G378" t="str">
            <v xml:space="preserve">ALEXSANDRA DE GUMÃO NERES  - ME </v>
          </cell>
          <cell r="H378" t="str">
            <v>S</v>
          </cell>
          <cell r="I378" t="str">
            <v>S</v>
          </cell>
          <cell r="J378" t="str">
            <v>8755</v>
          </cell>
          <cell r="K378">
            <v>44047</v>
          </cell>
          <cell r="M378" t="str">
            <v>2611606 - Recife - PE</v>
          </cell>
          <cell r="N378">
            <v>13235.52</v>
          </cell>
        </row>
        <row r="379">
          <cell r="C379" t="str">
            <v>HMR</v>
          </cell>
          <cell r="E379" t="str">
            <v>5.3 - Locação de Máquinas e Equipamentos</v>
          </cell>
          <cell r="F379">
            <v>19533734000164</v>
          </cell>
          <cell r="G379" t="str">
            <v xml:space="preserve">ALEXSANDRA DE GUMÃO NERES  - ME </v>
          </cell>
          <cell r="H379" t="str">
            <v>S</v>
          </cell>
          <cell r="I379" t="str">
            <v>S</v>
          </cell>
          <cell r="J379" t="str">
            <v>8756</v>
          </cell>
          <cell r="K379">
            <v>44047</v>
          </cell>
          <cell r="M379" t="str">
            <v>2611606 - Recife - PE</v>
          </cell>
          <cell r="N379">
            <v>820</v>
          </cell>
        </row>
        <row r="380">
          <cell r="C380" t="str">
            <v>HMR</v>
          </cell>
          <cell r="E380" t="str">
            <v>5.3 - Locação de Máquinas e Equipamentos</v>
          </cell>
          <cell r="F380">
            <v>41096520000127</v>
          </cell>
          <cell r="G380" t="str">
            <v>PRISMA TELECOMUNICAÇÕES</v>
          </cell>
          <cell r="H380" t="str">
            <v>S</v>
          </cell>
          <cell r="I380" t="str">
            <v>S</v>
          </cell>
          <cell r="J380" t="str">
            <v>25748</v>
          </cell>
          <cell r="K380">
            <v>44046</v>
          </cell>
          <cell r="M380" t="str">
            <v>2611606 - Recife - PE</v>
          </cell>
          <cell r="N380">
            <v>1610</v>
          </cell>
        </row>
        <row r="381">
          <cell r="C381" t="str">
            <v>HMR</v>
          </cell>
          <cell r="E381" t="str">
            <v>5.3 - Locação de Máquinas e Equipamentos</v>
          </cell>
          <cell r="F381">
            <v>24380578002041</v>
          </cell>
          <cell r="G381" t="str">
            <v>WHITE MARTINS GASES INDUSTRIAIS NE LTDA</v>
          </cell>
          <cell r="H381" t="str">
            <v>S</v>
          </cell>
          <cell r="I381" t="str">
            <v>S</v>
          </cell>
          <cell r="J381" t="str">
            <v>127322</v>
          </cell>
          <cell r="K381">
            <v>44020</v>
          </cell>
          <cell r="M381" t="str">
            <v>2607901 - Jaboatão dos Guararapes - PE</v>
          </cell>
          <cell r="N381">
            <v>14943.93</v>
          </cell>
        </row>
        <row r="382">
          <cell r="C382" t="str">
            <v>HMR</v>
          </cell>
          <cell r="E382" t="str">
            <v>5.8 - Locação de Veículos Automotores</v>
          </cell>
          <cell r="F382" t="str">
            <v>02355633000148</v>
          </cell>
          <cell r="G382" t="str">
            <v>ABS TRANSPORTES E TURISMO LTDA</v>
          </cell>
          <cell r="H382" t="str">
            <v>S</v>
          </cell>
          <cell r="I382" t="str">
            <v>S</v>
          </cell>
          <cell r="J382" t="str">
            <v>14018</v>
          </cell>
          <cell r="K382">
            <v>44043</v>
          </cell>
          <cell r="M382" t="str">
            <v>2611606 - Recife - PE</v>
          </cell>
          <cell r="N382">
            <v>1900</v>
          </cell>
        </row>
        <row r="383">
          <cell r="C383" t="str">
            <v>HMR</v>
          </cell>
          <cell r="E383" t="str">
            <v>5.8 - Locação de Veículos Automotores</v>
          </cell>
          <cell r="F383" t="str">
            <v>02355633000148</v>
          </cell>
          <cell r="G383" t="str">
            <v>ABS TRANSPORTES E TURISMO LTDA</v>
          </cell>
          <cell r="H383" t="str">
            <v>S</v>
          </cell>
          <cell r="I383" t="str">
            <v>S</v>
          </cell>
          <cell r="J383" t="str">
            <v>14019</v>
          </cell>
          <cell r="K383">
            <v>44043</v>
          </cell>
          <cell r="M383" t="str">
            <v>2611606 - Recife - PE</v>
          </cell>
          <cell r="N383">
            <v>1900</v>
          </cell>
        </row>
        <row r="384">
          <cell r="C384" t="str">
            <v>HMR</v>
          </cell>
          <cell r="E384" t="str">
            <v>5.8 - Locação de Veículos Automotores</v>
          </cell>
          <cell r="F384" t="str">
            <v>02355633000148</v>
          </cell>
          <cell r="G384" t="str">
            <v>ABS TRANSPORTES E TURISMO LTDA</v>
          </cell>
          <cell r="H384" t="str">
            <v>S</v>
          </cell>
          <cell r="I384" t="str">
            <v>S</v>
          </cell>
          <cell r="J384" t="str">
            <v>14020</v>
          </cell>
          <cell r="K384">
            <v>44043</v>
          </cell>
          <cell r="M384" t="str">
            <v>2611606 - Recife - PE</v>
          </cell>
          <cell r="N384">
            <v>730</v>
          </cell>
        </row>
        <row r="385">
          <cell r="C385" t="str">
            <v>HMR</v>
          </cell>
          <cell r="E385" t="str">
            <v>5.8 - Locação de Veículos Automotores</v>
          </cell>
          <cell r="F385">
            <v>10280939000100</v>
          </cell>
          <cell r="G385" t="str">
            <v>TOP VANS LOCAÇÃO DE VEÍCULOS E TURISMO E LAZER</v>
          </cell>
          <cell r="H385" t="str">
            <v>S</v>
          </cell>
          <cell r="I385" t="str">
            <v>S</v>
          </cell>
          <cell r="J385" t="str">
            <v>141</v>
          </cell>
          <cell r="K385">
            <v>44033</v>
          </cell>
          <cell r="M385" t="str">
            <v>2603454 - Camaragibe - PE</v>
          </cell>
          <cell r="N385">
            <v>3200</v>
          </cell>
        </row>
        <row r="386">
          <cell r="C386" t="str">
            <v>HMR</v>
          </cell>
          <cell r="E386" t="str">
            <v>5.99 - Outros Serviços de Terceiros Pessoa Jurídica</v>
          </cell>
          <cell r="F386">
            <v>34028316002157</v>
          </cell>
          <cell r="G386" t="str">
            <v>CORREIOS</v>
          </cell>
          <cell r="H386" t="str">
            <v>S</v>
          </cell>
          <cell r="I386" t="str">
            <v>S</v>
          </cell>
          <cell r="J386" t="str">
            <v>142151</v>
          </cell>
          <cell r="K386">
            <v>44039</v>
          </cell>
          <cell r="M386" t="str">
            <v>2611606 - Recife - PE</v>
          </cell>
          <cell r="N386">
            <v>987.7</v>
          </cell>
        </row>
        <row r="387">
          <cell r="C387" t="str">
            <v>HMR</v>
          </cell>
          <cell r="E387" t="str">
            <v>5.99 - Outros Serviços de Terceiros Pessoa Jurídica</v>
          </cell>
          <cell r="F387">
            <v>60701190000104</v>
          </cell>
          <cell r="G387" t="str">
            <v>BANCO ITAÚ - IRRF</v>
          </cell>
          <cell r="H387" t="str">
            <v>S</v>
          </cell>
          <cell r="I387" t="str">
            <v>S</v>
          </cell>
          <cell r="J387" t="str">
            <v>19060-6</v>
          </cell>
          <cell r="K387">
            <v>44013</v>
          </cell>
          <cell r="M387" t="str">
            <v>2611606 - Recife - PE</v>
          </cell>
          <cell r="N387">
            <v>0.93</v>
          </cell>
        </row>
        <row r="388">
          <cell r="C388" t="str">
            <v>HMR</v>
          </cell>
          <cell r="E388" t="str">
            <v>5.99 - Outros Serviços de Terceiros Pessoa Jurídica</v>
          </cell>
          <cell r="F388">
            <v>60701190000104</v>
          </cell>
          <cell r="G388" t="str">
            <v>BANCO ITAÚ -  IOF</v>
          </cell>
          <cell r="H388" t="str">
            <v>S</v>
          </cell>
          <cell r="I388" t="str">
            <v>S</v>
          </cell>
          <cell r="J388" t="str">
            <v>19060-6</v>
          </cell>
          <cell r="K388">
            <v>44013</v>
          </cell>
          <cell r="M388" t="str">
            <v>2611606 - Recife - PE</v>
          </cell>
          <cell r="N388">
            <v>16.34</v>
          </cell>
        </row>
        <row r="389">
          <cell r="C389" t="str">
            <v>HMR</v>
          </cell>
          <cell r="E389" t="str">
            <v>5.99 - Outros Serviços de Terceiros Pessoa Jurídica</v>
          </cell>
          <cell r="F389">
            <v>10835932000108</v>
          </cell>
          <cell r="G389" t="str">
            <v>COMPANHIA ENERGÉTICA DE PERNAMBUCO (CONTR.7066258076)</v>
          </cell>
          <cell r="H389" t="str">
            <v>S</v>
          </cell>
          <cell r="I389" t="str">
            <v>S</v>
          </cell>
          <cell r="J389" t="str">
            <v>118304032</v>
          </cell>
          <cell r="K389">
            <v>44042</v>
          </cell>
          <cell r="M389" t="str">
            <v>2611606 - Recife - PE</v>
          </cell>
          <cell r="N389">
            <v>1.78</v>
          </cell>
        </row>
        <row r="390">
          <cell r="C390" t="str">
            <v>HMR</v>
          </cell>
          <cell r="E390" t="str">
            <v>5.99 - Outros Serviços de Terceiros Pessoa Jurídica</v>
          </cell>
          <cell r="F390" t="str">
            <v>09769035000164</v>
          </cell>
          <cell r="G390" t="str">
            <v>COMPESA</v>
          </cell>
          <cell r="H390" t="str">
            <v>S</v>
          </cell>
          <cell r="I390" t="str">
            <v>S</v>
          </cell>
          <cell r="J390" t="str">
            <v>104730250</v>
          </cell>
          <cell r="K390">
            <v>44013</v>
          </cell>
          <cell r="M390" t="str">
            <v>2611606 - Recife - PE</v>
          </cell>
          <cell r="N390">
            <v>3233.96</v>
          </cell>
        </row>
        <row r="391">
          <cell r="C391" t="str">
            <v>HMR</v>
          </cell>
          <cell r="E391" t="str">
            <v>5.16 - Serviços Médico-Hospitalares, Odotonlógia e Laboratoriais</v>
          </cell>
          <cell r="F391" t="str">
            <v>02975726000175</v>
          </cell>
          <cell r="G391" t="str">
            <v>UNIDADE DE DIAGNOSTICO E TERAPIA RENAL LTDA</v>
          </cell>
          <cell r="H391" t="str">
            <v>S</v>
          </cell>
          <cell r="I391" t="str">
            <v>S</v>
          </cell>
          <cell r="J391" t="str">
            <v>5882</v>
          </cell>
          <cell r="K391">
            <v>44055</v>
          </cell>
          <cell r="M391" t="str">
            <v>2611606 - Recife - PE</v>
          </cell>
          <cell r="N391">
            <v>76260</v>
          </cell>
        </row>
        <row r="392">
          <cell r="C392" t="str">
            <v>HMR</v>
          </cell>
          <cell r="E392" t="str">
            <v>5.16 - Serviços Médico-Hospitalares, Odotonlógia e Laboratoriais</v>
          </cell>
          <cell r="F392">
            <v>35427602000104</v>
          </cell>
          <cell r="G392" t="str">
            <v>AMB COSTA LTDA</v>
          </cell>
          <cell r="H392" t="str">
            <v>S</v>
          </cell>
          <cell r="I392" t="str">
            <v>S</v>
          </cell>
          <cell r="J392" t="str">
            <v>00008</v>
          </cell>
          <cell r="K392">
            <v>44050</v>
          </cell>
          <cell r="M392" t="str">
            <v>2704302 - Maceió - AL</v>
          </cell>
          <cell r="N392">
            <v>8043.75</v>
          </cell>
        </row>
        <row r="393">
          <cell r="C393" t="str">
            <v>HMR</v>
          </cell>
          <cell r="E393" t="str">
            <v>5.16 - Serviços Médico-Hospitalares, Odotonlógia e Laboratoriais</v>
          </cell>
          <cell r="F393">
            <v>37685396000168</v>
          </cell>
          <cell r="G393" t="str">
            <v>HAMIRES SUELBE BATISTA DE SÁ GONÇALVES SERVIÇOS</v>
          </cell>
          <cell r="H393" t="str">
            <v>S</v>
          </cell>
          <cell r="I393" t="str">
            <v>S</v>
          </cell>
          <cell r="J393" t="str">
            <v>00003</v>
          </cell>
          <cell r="K393">
            <v>44050</v>
          </cell>
          <cell r="M393" t="str">
            <v>2611606 - Recife - PE</v>
          </cell>
          <cell r="N393">
            <v>25593.75</v>
          </cell>
        </row>
        <row r="394">
          <cell r="C394" t="str">
            <v>HMR</v>
          </cell>
          <cell r="E394" t="str">
            <v>5.16 - Serviços Médico-Hospitalares, Odotonlógia e Laboratoriais</v>
          </cell>
          <cell r="F394">
            <v>37217883000104</v>
          </cell>
          <cell r="G394" t="str">
            <v>ANA CATARINA VIANA JARDIM - MEDICINA</v>
          </cell>
          <cell r="H394" t="str">
            <v>S</v>
          </cell>
          <cell r="I394" t="str">
            <v>S</v>
          </cell>
          <cell r="J394" t="str">
            <v>10</v>
          </cell>
          <cell r="K394">
            <v>44049</v>
          </cell>
          <cell r="M394" t="str">
            <v>2611606 - Recife - PE</v>
          </cell>
          <cell r="N394">
            <v>8043.75</v>
          </cell>
        </row>
        <row r="395">
          <cell r="C395" t="str">
            <v>HMR</v>
          </cell>
          <cell r="E395" t="str">
            <v>5.16 - Serviços Médico-Hospitalares, Odotonlógia e Laboratoriais</v>
          </cell>
          <cell r="F395">
            <v>31744426000183</v>
          </cell>
          <cell r="G395" t="str">
            <v>MORAES E BARROS ATIVIDADES MÉDICA</v>
          </cell>
          <cell r="H395" t="str">
            <v>S</v>
          </cell>
          <cell r="I395" t="str">
            <v>S</v>
          </cell>
          <cell r="J395" t="str">
            <v>36</v>
          </cell>
          <cell r="K395">
            <v>44054</v>
          </cell>
          <cell r="M395" t="str">
            <v>2611606 - Recife - PE</v>
          </cell>
          <cell r="N395">
            <v>8043.75</v>
          </cell>
        </row>
        <row r="396">
          <cell r="C396" t="str">
            <v>HMR</v>
          </cell>
          <cell r="E396" t="str">
            <v>5.16 - Serviços Médico-Hospitalares, Odotonlógia e Laboratoriais</v>
          </cell>
          <cell r="F396">
            <v>17713353000131</v>
          </cell>
          <cell r="G396" t="str">
            <v>HABILITE MEDICINA OCUPACIONAL LTDA ME</v>
          </cell>
          <cell r="H396" t="str">
            <v>S</v>
          </cell>
          <cell r="I396" t="str">
            <v>S</v>
          </cell>
          <cell r="J396" t="str">
            <v>8183</v>
          </cell>
          <cell r="K396">
            <v>44047</v>
          </cell>
          <cell r="M396" t="str">
            <v>2611606 - Recife - PE</v>
          </cell>
          <cell r="N396">
            <v>52.48</v>
          </cell>
        </row>
        <row r="397">
          <cell r="C397" t="str">
            <v>HMR</v>
          </cell>
          <cell r="E397" t="str">
            <v>5.16 - Serviços Médico-Hospitalares, Odotonlógia e Laboratoriais</v>
          </cell>
          <cell r="F397" t="str">
            <v>05879691000169</v>
          </cell>
          <cell r="G397" t="str">
            <v>CIGEL CIRURGICA GERAL E VIDEO LAPAROSCOPICA</v>
          </cell>
          <cell r="H397" t="str">
            <v>S</v>
          </cell>
          <cell r="I397" t="str">
            <v>S</v>
          </cell>
          <cell r="J397" t="str">
            <v>520</v>
          </cell>
          <cell r="K397">
            <v>44062</v>
          </cell>
          <cell r="M397" t="str">
            <v>2611606 - Recife - PE</v>
          </cell>
          <cell r="N397">
            <v>7312.5</v>
          </cell>
        </row>
        <row r="398">
          <cell r="C398" t="str">
            <v>HMR</v>
          </cell>
          <cell r="E398" t="str">
            <v>5.16 - Serviços Médico-Hospitalares, Odotonlógia e Laboratoriais</v>
          </cell>
          <cell r="F398">
            <v>36010377000179</v>
          </cell>
          <cell r="G398" t="str">
            <v>PREVLAB MEDICINA DAGNOSTICAL LABORATORIAL SPE LTDA</v>
          </cell>
          <cell r="H398" t="str">
            <v>S</v>
          </cell>
          <cell r="I398" t="str">
            <v>S</v>
          </cell>
          <cell r="J398" t="str">
            <v>00036</v>
          </cell>
          <cell r="K398">
            <v>44048</v>
          </cell>
          <cell r="M398" t="str">
            <v>2611606 - Recife - PE</v>
          </cell>
          <cell r="N398">
            <v>63000</v>
          </cell>
        </row>
        <row r="399">
          <cell r="C399" t="str">
            <v>HMR</v>
          </cell>
          <cell r="E399" t="str">
            <v>5.16 - Serviços Médico-Hospitalares, Odotonlógia e Laboratoriais</v>
          </cell>
          <cell r="F399">
            <v>36010377000179</v>
          </cell>
          <cell r="G399" t="str">
            <v>PREVLAB MEDICINA DAGNOSTICAL LABORATORIAL SPE LTDA</v>
          </cell>
          <cell r="H399" t="str">
            <v>S</v>
          </cell>
          <cell r="I399" t="str">
            <v>S</v>
          </cell>
          <cell r="J399" t="str">
            <v>00038</v>
          </cell>
          <cell r="K399">
            <v>44054</v>
          </cell>
          <cell r="M399" t="str">
            <v>2611606 - Recife - PE</v>
          </cell>
          <cell r="N399">
            <v>60315.199999999997</v>
          </cell>
        </row>
        <row r="400">
          <cell r="C400" t="str">
            <v>HMR</v>
          </cell>
          <cell r="E400" t="str">
            <v>5.16 - Serviços Médico-Hospitalares, Odotonlógia e Laboratoriais</v>
          </cell>
          <cell r="F400">
            <v>36010377000179</v>
          </cell>
          <cell r="G400" t="str">
            <v>PREVLAB MEDICINA DAGNOSTICAL LABORATORIAL SPE LTDA</v>
          </cell>
          <cell r="H400" t="str">
            <v>S</v>
          </cell>
          <cell r="I400" t="str">
            <v>S</v>
          </cell>
          <cell r="J400" t="str">
            <v>00039</v>
          </cell>
          <cell r="K400">
            <v>44054</v>
          </cell>
          <cell r="M400" t="str">
            <v>2611606 - Recife - PE</v>
          </cell>
          <cell r="N400">
            <v>62263.199999999997</v>
          </cell>
        </row>
        <row r="401">
          <cell r="C401" t="str">
            <v>HMR</v>
          </cell>
          <cell r="E401" t="str">
            <v>5.8 - Locação de Veículos Automotores</v>
          </cell>
          <cell r="F401">
            <v>13097538000108</v>
          </cell>
          <cell r="G401" t="str">
            <v>MAIS VIDA SERVIÇOS DE SAUDE LTDA</v>
          </cell>
          <cell r="H401" t="str">
            <v>S</v>
          </cell>
          <cell r="I401" t="str">
            <v>S</v>
          </cell>
          <cell r="J401" t="str">
            <v>6133</v>
          </cell>
          <cell r="K401">
            <v>44049</v>
          </cell>
          <cell r="M401" t="str">
            <v>2611606 - Recife - PE</v>
          </cell>
          <cell r="N401">
            <v>45514.5</v>
          </cell>
        </row>
        <row r="402">
          <cell r="C402" t="str">
            <v>HMR</v>
          </cell>
          <cell r="E402" t="str">
            <v xml:space="preserve">4.6 - Serviços Médicos, Odontológico e Farmacêutocos </v>
          </cell>
          <cell r="G402" t="str">
            <v>FERNANDA VIANA VIDAL DURAO</v>
          </cell>
          <cell r="H402" t="str">
            <v>S</v>
          </cell>
          <cell r="I402" t="str">
            <v>N</v>
          </cell>
          <cell r="K402">
            <v>44013</v>
          </cell>
          <cell r="M402" t="str">
            <v>2611606 - Recife - PE</v>
          </cell>
          <cell r="N402">
            <v>1399.99</v>
          </cell>
        </row>
        <row r="403">
          <cell r="C403" t="str">
            <v>HMR</v>
          </cell>
          <cell r="E403" t="str">
            <v xml:space="preserve">4.6 - Serviços Médicos, Odontológico e Farmacêutocos </v>
          </cell>
          <cell r="G403" t="str">
            <v>MARIA CRISTINA VENTURA RIBEIRO</v>
          </cell>
          <cell r="H403" t="str">
            <v>S</v>
          </cell>
          <cell r="I403" t="str">
            <v>N</v>
          </cell>
          <cell r="K403">
            <v>44013</v>
          </cell>
          <cell r="M403" t="str">
            <v>2611606 - Recife - PE</v>
          </cell>
          <cell r="N403">
            <v>4198.72</v>
          </cell>
        </row>
        <row r="404">
          <cell r="C404" t="str">
            <v>HMR</v>
          </cell>
          <cell r="E404" t="str">
            <v xml:space="preserve">4.6 - Serviços Médicos, Odontológico e Farmacêutocos </v>
          </cell>
          <cell r="G404" t="str">
            <v xml:space="preserve">NATHALIA DOS SANTOS LINS </v>
          </cell>
          <cell r="H404" t="str">
            <v>S</v>
          </cell>
          <cell r="I404" t="str">
            <v>N</v>
          </cell>
          <cell r="K404">
            <v>44013</v>
          </cell>
          <cell r="M404" t="str">
            <v>2611606 - Recife - PE</v>
          </cell>
          <cell r="N404">
            <v>9648.0300000000007</v>
          </cell>
        </row>
        <row r="405">
          <cell r="C405" t="str">
            <v>HMR</v>
          </cell>
          <cell r="E405" t="str">
            <v xml:space="preserve">4.6 - Serviços Médicos, Odontológico e Farmacêutocos </v>
          </cell>
          <cell r="G405" t="str">
            <v>STEFANIA CARDOSO DA SILVA</v>
          </cell>
          <cell r="H405" t="str">
            <v>S</v>
          </cell>
          <cell r="I405" t="str">
            <v>N</v>
          </cell>
          <cell r="K405">
            <v>44013</v>
          </cell>
          <cell r="M405" t="str">
            <v>2611606 - Recife - PE</v>
          </cell>
          <cell r="N405">
            <v>7277</v>
          </cell>
        </row>
        <row r="406">
          <cell r="C406" t="str">
            <v>HMR</v>
          </cell>
          <cell r="E406" t="str">
            <v xml:space="preserve">4.6 - Serviços Médicos, Odontológico e Farmacêutocos </v>
          </cell>
          <cell r="G406" t="str">
            <v>TELMA LUCIA TABOSA FLORENCIO</v>
          </cell>
          <cell r="H406" t="str">
            <v>S</v>
          </cell>
          <cell r="I406" t="str">
            <v>N</v>
          </cell>
          <cell r="K406">
            <v>44013</v>
          </cell>
          <cell r="M406" t="str">
            <v>2611606 - Recife - PE</v>
          </cell>
          <cell r="N406">
            <v>3271.28</v>
          </cell>
        </row>
        <row r="407">
          <cell r="C407" t="str">
            <v>HMR</v>
          </cell>
          <cell r="E407" t="str">
            <v xml:space="preserve">4.6 - Serviços Médicos, Odontológico e Farmacêutocos </v>
          </cell>
          <cell r="G407" t="str">
            <v>EDVAN PEREIRA  DA SILVA</v>
          </cell>
          <cell r="H407" t="str">
            <v>S</v>
          </cell>
          <cell r="I407" t="str">
            <v>N</v>
          </cell>
          <cell r="K407">
            <v>44013</v>
          </cell>
          <cell r="M407" t="str">
            <v>2611606 - Recife - PE</v>
          </cell>
          <cell r="N407">
            <v>658.87</v>
          </cell>
        </row>
        <row r="408">
          <cell r="C408" t="str">
            <v>HMR</v>
          </cell>
          <cell r="E408" t="str">
            <v xml:space="preserve">4.6 - Serviços Médicos, Odontológico e Farmacêutocos </v>
          </cell>
          <cell r="G408" t="str">
            <v>IVANETE MARIA SOUSA DP CARMO</v>
          </cell>
          <cell r="H408" t="str">
            <v>S</v>
          </cell>
          <cell r="I408" t="str">
            <v>N</v>
          </cell>
          <cell r="K408">
            <v>44013</v>
          </cell>
          <cell r="M408" t="str">
            <v>2611606 - Recife - PE</v>
          </cell>
          <cell r="N408">
            <v>5542.67</v>
          </cell>
        </row>
        <row r="409">
          <cell r="C409" t="str">
            <v>HMR</v>
          </cell>
          <cell r="E409" t="str">
            <v xml:space="preserve">4.6 - Serviços Médicos, Odontológico e Farmacêutocos </v>
          </cell>
          <cell r="G409" t="str">
            <v>JANILDA FRANCELINO DA SILVA</v>
          </cell>
          <cell r="H409" t="str">
            <v>S</v>
          </cell>
          <cell r="I409" t="str">
            <v>N</v>
          </cell>
          <cell r="K409">
            <v>44013</v>
          </cell>
          <cell r="M409" t="str">
            <v>2611606 - Recife - PE</v>
          </cell>
          <cell r="N409">
            <v>1987.33</v>
          </cell>
        </row>
        <row r="410">
          <cell r="C410" t="str">
            <v>HMR</v>
          </cell>
          <cell r="E410" t="str">
            <v xml:space="preserve">4.6 - Serviços Médicos, Odontológico e Farmacêutocos </v>
          </cell>
          <cell r="G410" t="str">
            <v>JOSENILSON SERGIO DE OLIVEIRA JUNIOR</v>
          </cell>
          <cell r="H410" t="str">
            <v>S</v>
          </cell>
          <cell r="I410" t="str">
            <v>N</v>
          </cell>
          <cell r="K410">
            <v>44013</v>
          </cell>
          <cell r="M410" t="str">
            <v>2611606 - Recife - PE</v>
          </cell>
          <cell r="N410">
            <v>584.23</v>
          </cell>
        </row>
        <row r="411">
          <cell r="C411" t="str">
            <v>HMR</v>
          </cell>
          <cell r="E411" t="str">
            <v xml:space="preserve">4.6 - Serviços Médicos, Odontológico e Farmacêutocos </v>
          </cell>
          <cell r="G411" t="str">
            <v>KEYLA REGINA DOS SANTOS</v>
          </cell>
          <cell r="H411" t="str">
            <v>S</v>
          </cell>
          <cell r="I411" t="str">
            <v>N</v>
          </cell>
          <cell r="K411">
            <v>44013</v>
          </cell>
          <cell r="M411" t="str">
            <v>2611606 - Recife - PE</v>
          </cell>
          <cell r="N411">
            <v>584.23</v>
          </cell>
        </row>
        <row r="412">
          <cell r="C412" t="str">
            <v>HMR</v>
          </cell>
          <cell r="E412" t="str">
            <v xml:space="preserve">4.6 - Serviços Médicos, Odontológico e Farmacêutocos </v>
          </cell>
          <cell r="G412" t="str">
            <v>MARIA DO CARMO CONCEIÇAO DOS SANTOS</v>
          </cell>
          <cell r="H412" t="str">
            <v>S</v>
          </cell>
          <cell r="I412" t="str">
            <v>N</v>
          </cell>
          <cell r="K412">
            <v>44013</v>
          </cell>
          <cell r="M412" t="str">
            <v>2611606 - Recife - PE</v>
          </cell>
          <cell r="N412">
            <v>1486.17</v>
          </cell>
        </row>
        <row r="413">
          <cell r="C413" t="str">
            <v>HMR</v>
          </cell>
          <cell r="E413" t="str">
            <v xml:space="preserve">4.6 - Serviços Médicos, Odontológico e Farmacêutocos </v>
          </cell>
          <cell r="G413" t="str">
            <v>NIVIA ALVES DA SILVA</v>
          </cell>
          <cell r="H413" t="str">
            <v>S</v>
          </cell>
          <cell r="I413" t="str">
            <v>N</v>
          </cell>
          <cell r="K413">
            <v>44013</v>
          </cell>
          <cell r="M413" t="str">
            <v>2611606 - Recife - PE</v>
          </cell>
          <cell r="N413">
            <v>4123.3100000000004</v>
          </cell>
        </row>
        <row r="414">
          <cell r="C414" t="str">
            <v>HMR</v>
          </cell>
          <cell r="E414" t="str">
            <v xml:space="preserve">4.6 - Serviços Médicos, Odontológico e Farmacêutocos </v>
          </cell>
          <cell r="G414" t="str">
            <v>PAULO HENRIQUE MAXIMIANO DOS SANTOS</v>
          </cell>
          <cell r="H414" t="str">
            <v>S</v>
          </cell>
          <cell r="I414" t="str">
            <v>N</v>
          </cell>
          <cell r="K414">
            <v>44013</v>
          </cell>
          <cell r="M414" t="str">
            <v>2611606 - Recife - PE</v>
          </cell>
          <cell r="N414">
            <v>658.89</v>
          </cell>
        </row>
        <row r="415">
          <cell r="C415" t="str">
            <v>HMR</v>
          </cell>
          <cell r="E415" t="str">
            <v xml:space="preserve">4.6 - Serviços Médicos, Odontológico e Farmacêutocos </v>
          </cell>
          <cell r="G415" t="str">
            <v>RONALDO MANOEL DE ARAUJO</v>
          </cell>
          <cell r="H415" t="str">
            <v>S</v>
          </cell>
          <cell r="I415" t="str">
            <v>N</v>
          </cell>
          <cell r="K415">
            <v>44013</v>
          </cell>
          <cell r="M415" t="str">
            <v>2611606 - Recife - PE</v>
          </cell>
          <cell r="N415">
            <v>658.89</v>
          </cell>
        </row>
        <row r="416">
          <cell r="C416" t="str">
            <v>HMR</v>
          </cell>
          <cell r="E416" t="str">
            <v>5.15 - Serviços Domésticos</v>
          </cell>
          <cell r="F416">
            <v>21035995000104</v>
          </cell>
          <cell r="G416" t="str">
            <v>LAVCLIN LAVANDERIA LTDA - ME</v>
          </cell>
          <cell r="H416" t="str">
            <v>S</v>
          </cell>
          <cell r="I416" t="str">
            <v>S</v>
          </cell>
          <cell r="J416" t="str">
            <v>2499</v>
          </cell>
          <cell r="K416">
            <v>44049</v>
          </cell>
          <cell r="M416" t="str">
            <v>2603454 - Camaragibe - PE</v>
          </cell>
          <cell r="N416">
            <v>63105.23</v>
          </cell>
        </row>
        <row r="417">
          <cell r="C417" t="str">
            <v>HMR</v>
          </cell>
          <cell r="E417" t="str">
            <v>5.10 - Detetização/Tratamento de Resíduos e Afins</v>
          </cell>
          <cell r="F417">
            <v>11863530000180</v>
          </cell>
          <cell r="G417" t="str">
            <v>BRASCON GESTAO AMBIENTAL LTDA</v>
          </cell>
          <cell r="H417" t="str">
            <v>S</v>
          </cell>
          <cell r="I417" t="str">
            <v>S</v>
          </cell>
          <cell r="J417" t="str">
            <v>47181</v>
          </cell>
          <cell r="K417">
            <v>44057</v>
          </cell>
          <cell r="M417" t="str">
            <v>2611309 - Pombos - PE</v>
          </cell>
          <cell r="N417">
            <v>9009</v>
          </cell>
        </row>
        <row r="418">
          <cell r="C418" t="str">
            <v>HMR</v>
          </cell>
          <cell r="E418" t="str">
            <v>5.10 - Detetização/Tratamento de Resíduos e Afins</v>
          </cell>
          <cell r="F418">
            <v>11863530000180</v>
          </cell>
          <cell r="G418" t="str">
            <v>BRASCON GESTAO AMBIENTAL LTDA</v>
          </cell>
          <cell r="H418" t="str">
            <v>S</v>
          </cell>
          <cell r="I418" t="str">
            <v>S</v>
          </cell>
          <cell r="J418" t="str">
            <v>47182</v>
          </cell>
          <cell r="K418">
            <v>44057</v>
          </cell>
          <cell r="M418" t="str">
            <v>2611309 - Pombos - PE</v>
          </cell>
          <cell r="N418">
            <v>21349.15</v>
          </cell>
        </row>
        <row r="419">
          <cell r="C419" t="str">
            <v>HMR</v>
          </cell>
          <cell r="E419" t="str">
            <v>5.17 - Manutenção de Software, Certificação Digital e Microfilmagem</v>
          </cell>
          <cell r="F419" t="str">
            <v>03613658000167</v>
          </cell>
          <cell r="G419" t="str">
            <v>SEQUENCE INFORMÁTICA LTDA EPP</v>
          </cell>
          <cell r="H419" t="str">
            <v>S</v>
          </cell>
          <cell r="I419" t="str">
            <v>S</v>
          </cell>
          <cell r="J419" t="str">
            <v>21418</v>
          </cell>
          <cell r="K419">
            <v>44014</v>
          </cell>
          <cell r="M419" t="str">
            <v>2611606 - Recife - PE</v>
          </cell>
          <cell r="N419">
            <v>2651.61</v>
          </cell>
        </row>
        <row r="420">
          <cell r="C420" t="str">
            <v>HMR</v>
          </cell>
          <cell r="E420" t="str">
            <v>5.17 - Manutenção de Software, Certificação Digital e Microfilmagem</v>
          </cell>
          <cell r="F420">
            <v>10224281000110</v>
          </cell>
          <cell r="G420" t="str">
            <v>QUALITEK TECNOLOGIA LTDA-EPP</v>
          </cell>
          <cell r="H420" t="str">
            <v>S</v>
          </cell>
          <cell r="I420" t="str">
            <v>S</v>
          </cell>
          <cell r="J420" t="str">
            <v>5611</v>
          </cell>
          <cell r="K420">
            <v>44047</v>
          </cell>
          <cell r="M420" t="str">
            <v>2406502 - Lagoa Nova - RN</v>
          </cell>
          <cell r="N420">
            <v>1000</v>
          </cell>
        </row>
        <row r="421">
          <cell r="C421" t="str">
            <v>HMR</v>
          </cell>
          <cell r="E421" t="str">
            <v>5.17 - Manutenção de Software, Certificação Digital e Microfilmagem</v>
          </cell>
          <cell r="F421">
            <v>92306257000275</v>
          </cell>
          <cell r="G421" t="str">
            <v>MV INFORMÁTICA NORDESTE LTDA</v>
          </cell>
          <cell r="H421" t="str">
            <v>S</v>
          </cell>
          <cell r="I421" t="str">
            <v>S</v>
          </cell>
          <cell r="J421" t="str">
            <v>13129</v>
          </cell>
          <cell r="K421">
            <v>44014</v>
          </cell>
          <cell r="M421" t="str">
            <v>2611606 - Recife - PE</v>
          </cell>
          <cell r="N421">
            <v>22029.69</v>
          </cell>
        </row>
        <row r="422">
          <cell r="C422" t="str">
            <v>HMR</v>
          </cell>
          <cell r="E422" t="str">
            <v>5.17 - Manutenção de Software, Certificação Digital e Microfilmagem</v>
          </cell>
          <cell r="F422">
            <v>92306257000275</v>
          </cell>
          <cell r="G422" t="str">
            <v>MV INFORMÁTICA NORDESTE LTDA</v>
          </cell>
          <cell r="H422" t="str">
            <v>S</v>
          </cell>
          <cell r="I422" t="str">
            <v>S</v>
          </cell>
          <cell r="J422" t="str">
            <v>13510</v>
          </cell>
          <cell r="K422">
            <v>44019</v>
          </cell>
          <cell r="M422" t="str">
            <v>2611606 - Recife - PE</v>
          </cell>
          <cell r="N422">
            <v>1101.48</v>
          </cell>
        </row>
        <row r="423">
          <cell r="C423" t="str">
            <v>HMR</v>
          </cell>
          <cell r="E423" t="str">
            <v>5.17 - Manutenção de Software, Certificação Digital e Microfilmagem</v>
          </cell>
          <cell r="F423" t="str">
            <v>07560756000134</v>
          </cell>
          <cell r="G423" t="str">
            <v>CARLOS ANDRE DE SOUSA INFORMATICA - ME</v>
          </cell>
          <cell r="H423" t="str">
            <v>S</v>
          </cell>
          <cell r="I423" t="str">
            <v>S</v>
          </cell>
          <cell r="J423" t="str">
            <v>254</v>
          </cell>
          <cell r="K423">
            <v>44033</v>
          </cell>
          <cell r="M423" t="str">
            <v>2602308 - Bonito - PE</v>
          </cell>
          <cell r="N423">
            <v>850</v>
          </cell>
        </row>
        <row r="424">
          <cell r="C424" t="str">
            <v>HMR</v>
          </cell>
          <cell r="E424" t="str">
            <v>5.17 - Manutenção de Software, Certificação Digital e Microfilmagem</v>
          </cell>
          <cell r="F424">
            <v>16783034000130</v>
          </cell>
          <cell r="G424" t="str">
            <v>SINTESE LICENCIAMENTO DE PROGRAMAS</v>
          </cell>
          <cell r="H424" t="str">
            <v>S</v>
          </cell>
          <cell r="I424" t="str">
            <v>S</v>
          </cell>
          <cell r="J424" t="str">
            <v>10672</v>
          </cell>
          <cell r="K424">
            <v>44014</v>
          </cell>
          <cell r="M424" t="str">
            <v>2611606 - Recife - PE</v>
          </cell>
          <cell r="N424">
            <v>2300</v>
          </cell>
        </row>
        <row r="425">
          <cell r="C425" t="str">
            <v>HMR</v>
          </cell>
          <cell r="E425" t="str">
            <v>5.22 - Vigilância Ostensiva / Monitorada</v>
          </cell>
          <cell r="F425">
            <v>11516861000143</v>
          </cell>
          <cell r="G425" t="str">
            <v>AGUIA SERVIÇOS DE VIGILANCIA LTDA</v>
          </cell>
          <cell r="H425" t="str">
            <v>S</v>
          </cell>
          <cell r="I425" t="str">
            <v>S</v>
          </cell>
          <cell r="J425" t="str">
            <v>5106</v>
          </cell>
          <cell r="K425">
            <v>44046</v>
          </cell>
          <cell r="M425" t="str">
            <v>2611606 - Recife - PE</v>
          </cell>
          <cell r="N425">
            <v>101549.71</v>
          </cell>
        </row>
        <row r="426">
          <cell r="C426" t="str">
            <v>HMR</v>
          </cell>
          <cell r="E426" t="str">
            <v>5.99 - Outros Serviços de Terceiros Pessoa Jurídica</v>
          </cell>
          <cell r="F426">
            <v>10228298000145</v>
          </cell>
          <cell r="G426" t="str">
            <v>UNINFECTO SERVIÇOS MEDICOS LTDA - ME</v>
          </cell>
          <cell r="H426" t="str">
            <v>S</v>
          </cell>
          <cell r="I426" t="str">
            <v>S</v>
          </cell>
          <cell r="J426" t="str">
            <v>1611</v>
          </cell>
          <cell r="K426">
            <v>44049</v>
          </cell>
          <cell r="M426" t="str">
            <v>2609600 - Olinda - PE</v>
          </cell>
          <cell r="N426">
            <v>8524.25</v>
          </cell>
        </row>
        <row r="427">
          <cell r="C427" t="str">
            <v>HMR</v>
          </cell>
          <cell r="E427" t="str">
            <v>5.99 - Outros Serviços de Terceiros Pessoa Jurídica</v>
          </cell>
          <cell r="F427">
            <v>69890721000110</v>
          </cell>
          <cell r="G427" t="str">
            <v>L A INFORMATICA LTDA EPP</v>
          </cell>
          <cell r="H427" t="str">
            <v>S</v>
          </cell>
          <cell r="I427" t="str">
            <v>S</v>
          </cell>
          <cell r="J427" t="str">
            <v>1731</v>
          </cell>
          <cell r="K427">
            <v>44061</v>
          </cell>
          <cell r="M427" t="str">
            <v>2611606 - Recife - PE</v>
          </cell>
          <cell r="N427">
            <v>6700</v>
          </cell>
        </row>
        <row r="428">
          <cell r="C428" t="str">
            <v>HMR</v>
          </cell>
          <cell r="E428" t="str">
            <v>5.2 - Serviços Técnicos Profissionais</v>
          </cell>
          <cell r="F428" t="str">
            <v>07572579000106</v>
          </cell>
          <cell r="G428" t="str">
            <v>CARVALHO CHAVES &amp; ALCOFORADO ADVOGADOS ASSOCIADOS</v>
          </cell>
          <cell r="H428" t="str">
            <v>S</v>
          </cell>
          <cell r="I428" t="str">
            <v>S</v>
          </cell>
          <cell r="J428" t="str">
            <v>3001</v>
          </cell>
          <cell r="K428">
            <v>44047</v>
          </cell>
          <cell r="M428" t="str">
            <v>2611606 - Recife - PE</v>
          </cell>
          <cell r="N428">
            <v>11771.64</v>
          </cell>
        </row>
        <row r="429">
          <cell r="C429" t="str">
            <v>HMR</v>
          </cell>
          <cell r="E429" t="str">
            <v>5.10 - Detetização/Tratamento de Resíduos e Afins</v>
          </cell>
          <cell r="F429">
            <v>10858157000106</v>
          </cell>
          <cell r="G429" t="str">
            <v>F. GENES CIA LTDA</v>
          </cell>
          <cell r="H429" t="str">
            <v>S</v>
          </cell>
          <cell r="I429" t="str">
            <v>S</v>
          </cell>
          <cell r="J429" t="str">
            <v>325227</v>
          </cell>
          <cell r="K429">
            <v>44046</v>
          </cell>
          <cell r="M429" t="str">
            <v>2611606 - Recife - PE</v>
          </cell>
          <cell r="N429">
            <v>1270</v>
          </cell>
        </row>
        <row r="430">
          <cell r="C430" t="str">
            <v>HMR</v>
          </cell>
          <cell r="E430" t="str">
            <v>5.23 - Limpeza e Conservação</v>
          </cell>
          <cell r="F430">
            <v>57559387000138</v>
          </cell>
          <cell r="G430" t="str">
            <v>VERZANI &amp; SANDRINI S.A.</v>
          </cell>
          <cell r="H430" t="str">
            <v>S</v>
          </cell>
          <cell r="I430" t="str">
            <v>S</v>
          </cell>
          <cell r="J430" t="str">
            <v>135923</v>
          </cell>
          <cell r="K430">
            <v>44046</v>
          </cell>
          <cell r="M430" t="str">
            <v>3547809 - Santo André - SP</v>
          </cell>
          <cell r="N430">
            <v>282029.08</v>
          </cell>
        </row>
        <row r="431">
          <cell r="C431" t="str">
            <v>HMR</v>
          </cell>
          <cell r="E431" t="str">
            <v>5.99 - Outros Serviços de Terceiros Pessoa Jurídica</v>
          </cell>
          <cell r="F431">
            <v>21930311000120</v>
          </cell>
          <cell r="G431" t="str">
            <v>SYNERGICA COMUNICACAO E GESTAO ORGANIZACIONAL LTDA ME</v>
          </cell>
          <cell r="H431" t="str">
            <v>S</v>
          </cell>
          <cell r="I431" t="str">
            <v>S</v>
          </cell>
          <cell r="J431" t="str">
            <v>257</v>
          </cell>
          <cell r="K431">
            <v>44046</v>
          </cell>
          <cell r="M431" t="str">
            <v>2611606 - Recife - PE</v>
          </cell>
          <cell r="N431">
            <v>5800</v>
          </cell>
        </row>
        <row r="432">
          <cell r="C432" t="str">
            <v>HMR</v>
          </cell>
          <cell r="E432" t="str">
            <v>5.99 - Outros Serviços de Terceiros Pessoa Jurídica</v>
          </cell>
          <cell r="F432">
            <v>12918503000120</v>
          </cell>
          <cell r="G432" t="str">
            <v>TECH YDRO GESTAO &amp; SERVIÇOS DE ENGENHARIA QUIMICA LTDA ME</v>
          </cell>
          <cell r="H432" t="str">
            <v>S</v>
          </cell>
          <cell r="I432" t="str">
            <v>S</v>
          </cell>
          <cell r="J432" t="str">
            <v>304</v>
          </cell>
          <cell r="K432">
            <v>44025</v>
          </cell>
          <cell r="M432" t="str">
            <v>2304285 - Eusébio - CE</v>
          </cell>
          <cell r="N432">
            <v>3000</v>
          </cell>
        </row>
        <row r="433">
          <cell r="C433" t="str">
            <v>HMR</v>
          </cell>
          <cell r="E433" t="str">
            <v>5.99 - Outros Serviços de Terceiros Pessoa Jurídica</v>
          </cell>
          <cell r="F433" t="str">
            <v>01699696000159</v>
          </cell>
          <cell r="G433" t="str">
            <v>QUALIAGUA LABORATORIO E CONSULTORIA LTDA</v>
          </cell>
          <cell r="H433" t="str">
            <v>S</v>
          </cell>
          <cell r="I433" t="str">
            <v>S</v>
          </cell>
          <cell r="J433" t="str">
            <v>50037</v>
          </cell>
          <cell r="K433">
            <v>44041</v>
          </cell>
          <cell r="M433" t="str">
            <v>2611606 - Recife - PE</v>
          </cell>
          <cell r="N433">
            <v>2008.79</v>
          </cell>
        </row>
        <row r="434">
          <cell r="C434" t="str">
            <v>HMR</v>
          </cell>
          <cell r="E434" t="str">
            <v>5.99 - Outros Serviços de Terceiros Pessoa Jurídica</v>
          </cell>
          <cell r="F434">
            <v>11000361000154</v>
          </cell>
          <cell r="G434" t="str">
            <v>INSTITUTO EUVALDO LODI - PE</v>
          </cell>
          <cell r="H434" t="str">
            <v>S</v>
          </cell>
          <cell r="I434" t="str">
            <v>N</v>
          </cell>
          <cell r="J434" t="str">
            <v>CI.007/2020</v>
          </cell>
          <cell r="K434">
            <v>44049</v>
          </cell>
          <cell r="M434" t="str">
            <v>2611606 - Recife - PE</v>
          </cell>
          <cell r="N434">
            <v>222</v>
          </cell>
        </row>
        <row r="435">
          <cell r="C435" t="str">
            <v>HMR</v>
          </cell>
          <cell r="E435" t="str">
            <v>5.99 - Outros Serviços de Terceiros Pessoa Jurídica</v>
          </cell>
          <cell r="G435" t="str">
            <v>ALDILANE JOSÉ DOS SANTOS</v>
          </cell>
          <cell r="H435" t="str">
            <v>S</v>
          </cell>
          <cell r="I435" t="str">
            <v>N</v>
          </cell>
          <cell r="K435">
            <v>44013</v>
          </cell>
          <cell r="M435" t="str">
            <v>2611606 - Recife - PE</v>
          </cell>
          <cell r="N435">
            <v>99.8</v>
          </cell>
        </row>
        <row r="436">
          <cell r="C436" t="str">
            <v>HMR</v>
          </cell>
          <cell r="E436" t="str">
            <v>5.99 - Outros Serviços de Terceiros Pessoa Jurídica</v>
          </cell>
          <cell r="G436" t="str">
            <v>FABIO MARTINS DOS SANTOS</v>
          </cell>
          <cell r="H436" t="str">
            <v>S</v>
          </cell>
          <cell r="I436" t="str">
            <v>N</v>
          </cell>
          <cell r="K436">
            <v>44013</v>
          </cell>
          <cell r="M436" t="str">
            <v>2611606 - Recife - PE</v>
          </cell>
          <cell r="N436">
            <v>598.79999999999995</v>
          </cell>
        </row>
        <row r="437">
          <cell r="C437" t="str">
            <v>HMR</v>
          </cell>
          <cell r="E437" t="str">
            <v>5.99 - Outros Serviços de Terceiros Pessoa Jurídica</v>
          </cell>
          <cell r="G437" t="str">
            <v>FERNANDO PEREIRA ALVES</v>
          </cell>
          <cell r="H437" t="str">
            <v>S</v>
          </cell>
          <cell r="I437" t="str">
            <v>N</v>
          </cell>
          <cell r="K437">
            <v>44013</v>
          </cell>
          <cell r="M437" t="str">
            <v>2611606 - Recife - PE</v>
          </cell>
          <cell r="N437">
            <v>665</v>
          </cell>
        </row>
        <row r="438">
          <cell r="C438" t="str">
            <v>HMR</v>
          </cell>
          <cell r="E438" t="str">
            <v>5.99 - Outros Serviços de Terceiros Pessoa Jurídica</v>
          </cell>
          <cell r="G438" t="str">
            <v>ISRAEL KLEYVISON FERNANDES ANILDO</v>
          </cell>
          <cell r="H438" t="str">
            <v>S</v>
          </cell>
          <cell r="I438" t="str">
            <v>N</v>
          </cell>
          <cell r="K438">
            <v>44013</v>
          </cell>
          <cell r="M438" t="str">
            <v>2611606 - Recife - PE</v>
          </cell>
          <cell r="N438">
            <v>665</v>
          </cell>
        </row>
        <row r="439">
          <cell r="C439" t="str">
            <v>HMR</v>
          </cell>
          <cell r="E439" t="str">
            <v>5.99 - Outros Serviços de Terceiros Pessoa Jurídica</v>
          </cell>
          <cell r="G439" t="str">
            <v>MAIARA MIRELA SILVA DO NASCIMENTO</v>
          </cell>
          <cell r="H439" t="str">
            <v>S</v>
          </cell>
          <cell r="I439" t="str">
            <v>N</v>
          </cell>
          <cell r="K439">
            <v>44013</v>
          </cell>
          <cell r="M439" t="str">
            <v>2611606 - Recife - PE</v>
          </cell>
          <cell r="N439">
            <v>998</v>
          </cell>
        </row>
        <row r="440">
          <cell r="C440" t="str">
            <v>HMR</v>
          </cell>
          <cell r="E440" t="str">
            <v>5.99 - Outros Serviços de Terceiros Pessoa Jurídica</v>
          </cell>
          <cell r="G440" t="str">
            <v>MYLENA LOPES SOBRAL D ASILVA</v>
          </cell>
          <cell r="H440" t="str">
            <v>S</v>
          </cell>
          <cell r="I440" t="str">
            <v>N</v>
          </cell>
          <cell r="K440">
            <v>44013</v>
          </cell>
          <cell r="M440" t="str">
            <v>2611606 - Recife - PE</v>
          </cell>
          <cell r="N440">
            <v>998</v>
          </cell>
        </row>
        <row r="441">
          <cell r="C441" t="str">
            <v>HMR</v>
          </cell>
          <cell r="E441" t="str">
            <v>4.7 - Apoio Administrativo, Técnico e Operacional</v>
          </cell>
          <cell r="G441" t="str">
            <v>ALEJANDRO RAMOS ALMEIDA DE OLIVEIRA</v>
          </cell>
          <cell r="H441" t="str">
            <v>S</v>
          </cell>
          <cell r="I441" t="str">
            <v>N</v>
          </cell>
          <cell r="K441">
            <v>44013</v>
          </cell>
          <cell r="M441" t="str">
            <v>2611606 - Recife - PE</v>
          </cell>
          <cell r="N441">
            <v>2826</v>
          </cell>
        </row>
        <row r="442">
          <cell r="C442" t="str">
            <v>HMR</v>
          </cell>
          <cell r="E442" t="str">
            <v>4.7 - Apoio Administrativo, Técnico e Operacional</v>
          </cell>
          <cell r="G442" t="str">
            <v>ANA ELIZABETE FERRER</v>
          </cell>
          <cell r="H442" t="str">
            <v>S</v>
          </cell>
          <cell r="I442" t="str">
            <v>N</v>
          </cell>
          <cell r="K442">
            <v>44013</v>
          </cell>
          <cell r="M442" t="str">
            <v>2611606 - Recife - PE</v>
          </cell>
          <cell r="N442">
            <v>1794.8</v>
          </cell>
        </row>
        <row r="443">
          <cell r="C443" t="str">
            <v>HMR</v>
          </cell>
          <cell r="E443" t="str">
            <v>4.7 - Apoio Administrativo, Técnico e Operacional</v>
          </cell>
          <cell r="G443" t="str">
            <v>ANTONIO MARCOS DA SILVA</v>
          </cell>
          <cell r="H443" t="str">
            <v>S</v>
          </cell>
          <cell r="I443" t="str">
            <v>N</v>
          </cell>
          <cell r="K443">
            <v>44013</v>
          </cell>
          <cell r="M443" t="str">
            <v>2611606 - Recife - PE</v>
          </cell>
          <cell r="N443">
            <v>1473.03</v>
          </cell>
        </row>
        <row r="444">
          <cell r="C444" t="str">
            <v>HMR</v>
          </cell>
          <cell r="E444" t="str">
            <v>4.7 - Apoio Administrativo, Técnico e Operacional</v>
          </cell>
          <cell r="G444" t="str">
            <v>ARACATY BARBOSA DE OLIVEIRA JUNIOR</v>
          </cell>
          <cell r="H444" t="str">
            <v>S</v>
          </cell>
          <cell r="I444" t="str">
            <v>N</v>
          </cell>
          <cell r="K444">
            <v>44013</v>
          </cell>
          <cell r="M444" t="str">
            <v>2611606 - Recife - PE</v>
          </cell>
          <cell r="N444">
            <v>1322.65</v>
          </cell>
        </row>
        <row r="445">
          <cell r="C445" t="str">
            <v>HMR</v>
          </cell>
          <cell r="E445" t="str">
            <v>4.7 - Apoio Administrativo, Técnico e Operacional</v>
          </cell>
          <cell r="G445" t="str">
            <v>ARIANE PALOMA DA SILVA SANTOS</v>
          </cell>
          <cell r="H445" t="str">
            <v>S</v>
          </cell>
          <cell r="I445" t="str">
            <v>N</v>
          </cell>
          <cell r="K445">
            <v>44013</v>
          </cell>
          <cell r="M445" t="str">
            <v>2611606 - Recife - PE</v>
          </cell>
          <cell r="N445">
            <v>557.52</v>
          </cell>
        </row>
        <row r="446">
          <cell r="C446" t="str">
            <v>HMR</v>
          </cell>
          <cell r="E446" t="str">
            <v>4.7 - Apoio Administrativo, Técnico e Operacional</v>
          </cell>
          <cell r="G446" t="str">
            <v>BRUNO JOSE PEREIRA DO NASCIMENTO</v>
          </cell>
          <cell r="H446" t="str">
            <v>S</v>
          </cell>
          <cell r="I446" t="str">
            <v>N</v>
          </cell>
          <cell r="K446">
            <v>44013</v>
          </cell>
          <cell r="M446" t="str">
            <v>2611606 - Recife - PE</v>
          </cell>
          <cell r="N446">
            <v>1159.95</v>
          </cell>
        </row>
        <row r="447">
          <cell r="C447" t="str">
            <v>HMR</v>
          </cell>
          <cell r="E447" t="str">
            <v>4.7 - Apoio Administrativo, Técnico e Operacional</v>
          </cell>
          <cell r="G447" t="str">
            <v>CHARLITON GERSON PINTO DOS SANTOS</v>
          </cell>
          <cell r="H447" t="str">
            <v>S</v>
          </cell>
          <cell r="I447" t="str">
            <v>N</v>
          </cell>
          <cell r="K447">
            <v>44013</v>
          </cell>
          <cell r="M447" t="str">
            <v>2611606 - Recife - PE</v>
          </cell>
          <cell r="N447">
            <v>3255.71</v>
          </cell>
        </row>
        <row r="448">
          <cell r="C448" t="str">
            <v>HMR</v>
          </cell>
          <cell r="E448" t="str">
            <v>4.7 - Apoio Administrativo, Técnico e Operacional</v>
          </cell>
          <cell r="G448" t="str">
            <v>DANIELLE BRITO MARINHO</v>
          </cell>
          <cell r="H448" t="str">
            <v>S</v>
          </cell>
          <cell r="I448" t="str">
            <v>N</v>
          </cell>
          <cell r="K448">
            <v>44013</v>
          </cell>
          <cell r="M448" t="str">
            <v>2611606 - Recife - PE</v>
          </cell>
          <cell r="N448">
            <v>390.07</v>
          </cell>
        </row>
        <row r="449">
          <cell r="C449" t="str">
            <v>HMR</v>
          </cell>
          <cell r="E449" t="str">
            <v>4.7 - Apoio Administrativo, Técnico e Operacional</v>
          </cell>
          <cell r="G449" t="str">
            <v>ELINALDO RODRIGO GALINDO DE OLIVEIRA</v>
          </cell>
          <cell r="H449" t="str">
            <v>S</v>
          </cell>
          <cell r="I449" t="str">
            <v>N</v>
          </cell>
          <cell r="K449">
            <v>44013</v>
          </cell>
          <cell r="M449" t="str">
            <v>2611606 - Recife - PE</v>
          </cell>
          <cell r="N449">
            <v>377.73</v>
          </cell>
        </row>
        <row r="450">
          <cell r="C450" t="str">
            <v>HMR</v>
          </cell>
          <cell r="E450" t="str">
            <v>4.7 - Apoio Administrativo, Técnico e Operacional</v>
          </cell>
          <cell r="G450" t="str">
            <v>GLEYDSON ANTONIO ALMEIDA DE BRITO</v>
          </cell>
          <cell r="H450" t="str">
            <v>S</v>
          </cell>
          <cell r="I450" t="str">
            <v>N</v>
          </cell>
          <cell r="K450">
            <v>44013</v>
          </cell>
          <cell r="M450" t="str">
            <v>2611606 - Recife - PE</v>
          </cell>
          <cell r="N450">
            <v>2109.16</v>
          </cell>
        </row>
        <row r="451">
          <cell r="C451" t="str">
            <v>HMR</v>
          </cell>
          <cell r="E451" t="str">
            <v>4.7 - Apoio Administrativo, Técnico e Operacional</v>
          </cell>
          <cell r="G451" t="str">
            <v>JAELSON RAMOS DE SOUZA</v>
          </cell>
          <cell r="H451" t="str">
            <v>S</v>
          </cell>
          <cell r="I451" t="str">
            <v>N</v>
          </cell>
          <cell r="K451">
            <v>44013</v>
          </cell>
          <cell r="M451" t="str">
            <v>2611606 - Recife - PE</v>
          </cell>
          <cell r="N451">
            <v>133.33000000000001</v>
          </cell>
        </row>
        <row r="452">
          <cell r="C452" t="str">
            <v>HMR</v>
          </cell>
          <cell r="E452" t="str">
            <v>4.7 - Apoio Administrativo, Técnico e Operacional</v>
          </cell>
          <cell r="G452" t="str">
            <v xml:space="preserve">JOAO MARCOS BEZERRA DA SILVA </v>
          </cell>
          <cell r="H452" t="str">
            <v>S</v>
          </cell>
          <cell r="I452" t="str">
            <v>N</v>
          </cell>
          <cell r="K452">
            <v>44013</v>
          </cell>
          <cell r="M452" t="str">
            <v>2611606 - Recife - PE</v>
          </cell>
          <cell r="N452">
            <v>3682.47</v>
          </cell>
        </row>
        <row r="453">
          <cell r="C453" t="str">
            <v>HMR</v>
          </cell>
          <cell r="E453" t="str">
            <v>4.7 - Apoio Administrativo, Técnico e Operacional</v>
          </cell>
          <cell r="G453" t="str">
            <v>KAROLINA LETICIA SILVA DOS  SANTOS</v>
          </cell>
          <cell r="H453" t="str">
            <v>S</v>
          </cell>
          <cell r="I453" t="str">
            <v>N</v>
          </cell>
          <cell r="K453">
            <v>44013</v>
          </cell>
          <cell r="M453" t="str">
            <v>2611606 - Recife - PE</v>
          </cell>
          <cell r="N453">
            <v>377.73</v>
          </cell>
        </row>
        <row r="454">
          <cell r="C454" t="str">
            <v>HMR</v>
          </cell>
          <cell r="E454" t="str">
            <v>4.7 - Apoio Administrativo, Técnico e Operacional</v>
          </cell>
          <cell r="G454" t="str">
            <v>LEONARDO ELPIDIO DE FARIAS</v>
          </cell>
          <cell r="H454" t="str">
            <v>S</v>
          </cell>
          <cell r="I454" t="str">
            <v>N</v>
          </cell>
          <cell r="K454">
            <v>44013</v>
          </cell>
          <cell r="M454" t="str">
            <v>2611606 - Recife - PE</v>
          </cell>
          <cell r="N454">
            <v>3258.03</v>
          </cell>
        </row>
        <row r="455">
          <cell r="C455" t="str">
            <v>HMR</v>
          </cell>
          <cell r="E455" t="str">
            <v>4.7 - Apoio Administrativo, Técnico e Operacional</v>
          </cell>
          <cell r="G455" t="str">
            <v>LUCAS MANOEL DE OLIVEIRA</v>
          </cell>
          <cell r="H455" t="str">
            <v>S</v>
          </cell>
          <cell r="I455" t="str">
            <v>N</v>
          </cell>
          <cell r="K455">
            <v>44013</v>
          </cell>
          <cell r="M455" t="str">
            <v>2611606 - Recife - PE</v>
          </cell>
          <cell r="N455">
            <v>3255.71</v>
          </cell>
        </row>
        <row r="456">
          <cell r="C456" t="str">
            <v>HMR</v>
          </cell>
          <cell r="E456" t="str">
            <v>4.7 - Apoio Administrativo, Técnico e Operacional</v>
          </cell>
          <cell r="G456" t="str">
            <v>ROBSON PEREIRA DA SILVA</v>
          </cell>
          <cell r="H456" t="str">
            <v>S</v>
          </cell>
          <cell r="I456" t="str">
            <v>N</v>
          </cell>
          <cell r="K456">
            <v>44013</v>
          </cell>
          <cell r="M456" t="str">
            <v>2611606 - Recife - PE</v>
          </cell>
          <cell r="N456">
            <v>1177.53</v>
          </cell>
        </row>
        <row r="457">
          <cell r="C457" t="str">
            <v>HMR</v>
          </cell>
          <cell r="E457" t="str">
            <v>4.7 - Apoio Administrativo, Técnico e Operacional</v>
          </cell>
          <cell r="G457" t="str">
            <v>ROMULO KELTON DONATO DE ANDRADE</v>
          </cell>
          <cell r="H457" t="str">
            <v>S</v>
          </cell>
          <cell r="I457" t="str">
            <v>N</v>
          </cell>
          <cell r="K457">
            <v>44013</v>
          </cell>
          <cell r="M457" t="str">
            <v>2611606 - Recife - PE</v>
          </cell>
          <cell r="N457">
            <v>2088.4899999999998</v>
          </cell>
        </row>
        <row r="458">
          <cell r="C458" t="str">
            <v>HMR</v>
          </cell>
          <cell r="E458" t="str">
            <v>4.7 - Apoio Administrativo, Técnico e Operacional</v>
          </cell>
          <cell r="G458" t="str">
            <v>RUAN FRANKLIN ROSA SANTOS</v>
          </cell>
          <cell r="H458" t="str">
            <v>S</v>
          </cell>
          <cell r="I458" t="str">
            <v>N</v>
          </cell>
          <cell r="K458">
            <v>44013</v>
          </cell>
          <cell r="M458" t="str">
            <v>2611606 - Recife - PE</v>
          </cell>
          <cell r="N458">
            <v>429.61</v>
          </cell>
        </row>
        <row r="459">
          <cell r="C459" t="str">
            <v>HMR</v>
          </cell>
          <cell r="E459" t="str">
            <v>4.7 - Apoio Administrativo, Técnico e Operacional</v>
          </cell>
          <cell r="G459" t="str">
            <v>THAMYRES DE LIMA QUEIROZ</v>
          </cell>
          <cell r="H459" t="str">
            <v>S</v>
          </cell>
          <cell r="I459" t="str">
            <v>N</v>
          </cell>
          <cell r="K459">
            <v>44013</v>
          </cell>
          <cell r="M459" t="str">
            <v>2611606 - Recife - PE</v>
          </cell>
          <cell r="N459">
            <v>1806</v>
          </cell>
        </row>
        <row r="460">
          <cell r="C460" t="str">
            <v>HMR</v>
          </cell>
          <cell r="E460" t="str">
            <v>4.7 - Apoio Administrativo, Técnico e Operacional</v>
          </cell>
          <cell r="G460" t="str">
            <v>TIAGO GOMES JACINTO DA SILVA</v>
          </cell>
          <cell r="H460" t="str">
            <v>S</v>
          </cell>
          <cell r="I460" t="str">
            <v>N</v>
          </cell>
          <cell r="K460">
            <v>44013</v>
          </cell>
          <cell r="M460" t="str">
            <v>2611606 - Recife - PE</v>
          </cell>
          <cell r="N460">
            <v>816.27</v>
          </cell>
        </row>
        <row r="461">
          <cell r="C461" t="str">
            <v>HMR</v>
          </cell>
          <cell r="E461" t="str">
            <v>4.7 - Apoio Administrativo, Técnico e Operacional</v>
          </cell>
          <cell r="G461" t="str">
            <v>ULISSES OLIVIO DA SILVA</v>
          </cell>
          <cell r="H461" t="str">
            <v>S</v>
          </cell>
          <cell r="I461" t="str">
            <v>N</v>
          </cell>
          <cell r="K461">
            <v>44013</v>
          </cell>
          <cell r="M461" t="str">
            <v>2611606 - Recife - PE</v>
          </cell>
          <cell r="N461">
            <v>1414.43</v>
          </cell>
        </row>
        <row r="462">
          <cell r="C462" t="str">
            <v>HMR</v>
          </cell>
          <cell r="E462" t="str">
            <v>4.7 - Apoio Administrativo, Técnico e Operacional</v>
          </cell>
          <cell r="G462" t="str">
            <v>WALLACE FRANCISCO DE OLIVEIRA PINTO</v>
          </cell>
          <cell r="H462" t="str">
            <v>S</v>
          </cell>
          <cell r="I462" t="str">
            <v>N</v>
          </cell>
          <cell r="K462">
            <v>44013</v>
          </cell>
          <cell r="M462" t="str">
            <v>2611606 - Recife - PE</v>
          </cell>
          <cell r="N462">
            <v>2197.16</v>
          </cell>
        </row>
        <row r="463">
          <cell r="C463" t="str">
            <v>HMR</v>
          </cell>
          <cell r="E463" t="str">
            <v>4.7 - Apoio Administrativo, Técnico e Operacional</v>
          </cell>
          <cell r="G463" t="str">
            <v>WASHINGTON DIAS DE MORAIS E SILVA</v>
          </cell>
          <cell r="H463" t="str">
            <v>S</v>
          </cell>
          <cell r="I463" t="str">
            <v>N</v>
          </cell>
          <cell r="K463">
            <v>44013</v>
          </cell>
          <cell r="M463" t="str">
            <v>2611606 - Recife - PE</v>
          </cell>
          <cell r="N463">
            <v>2047.97</v>
          </cell>
        </row>
        <row r="464">
          <cell r="C464" t="str">
            <v>HMR</v>
          </cell>
          <cell r="E464" t="str">
            <v>4.7 - Apoio Administrativo, Técnico e Operacional</v>
          </cell>
          <cell r="G464" t="str">
            <v xml:space="preserve">WEYDMAN CARVALHO DE MELO </v>
          </cell>
          <cell r="H464" t="str">
            <v>S</v>
          </cell>
          <cell r="I464" t="str">
            <v>N</v>
          </cell>
          <cell r="K464">
            <v>44013</v>
          </cell>
          <cell r="M464" t="str">
            <v>2611606 - Recife - PE</v>
          </cell>
          <cell r="N464">
            <v>1921</v>
          </cell>
        </row>
        <row r="465">
          <cell r="C465" t="str">
            <v>HMR</v>
          </cell>
          <cell r="E465" t="str">
            <v>4.7 - Apoio Administrativo, Técnico e Operacional</v>
          </cell>
          <cell r="G465" t="str">
            <v xml:space="preserve">ZARIO TEIXEIRA PINTO JUNIOR </v>
          </cell>
          <cell r="H465" t="str">
            <v>S</v>
          </cell>
          <cell r="I465" t="str">
            <v>N</v>
          </cell>
          <cell r="K465">
            <v>44013</v>
          </cell>
          <cell r="M465" t="str">
            <v>2611606 - Recife - PE</v>
          </cell>
          <cell r="N465">
            <v>2197.16</v>
          </cell>
        </row>
        <row r="466">
          <cell r="C466" t="str">
            <v>HMR</v>
          </cell>
          <cell r="E466" t="str">
            <v>5.4 - Reparo e Manutenção de Bens Imóveis</v>
          </cell>
          <cell r="F466">
            <v>18652066000121</v>
          </cell>
          <cell r="G466" t="str">
            <v>F. BEZERRA DA SILVA EXTINTORES ME</v>
          </cell>
          <cell r="H466" t="str">
            <v>S</v>
          </cell>
          <cell r="I466" t="str">
            <v>S</v>
          </cell>
          <cell r="J466" t="str">
            <v>2708</v>
          </cell>
          <cell r="K466">
            <v>44035</v>
          </cell>
          <cell r="M466" t="str">
            <v>2611606 - Recife - PE</v>
          </cell>
          <cell r="N466">
            <v>980</v>
          </cell>
        </row>
        <row r="467">
          <cell r="C467" t="str">
            <v>HMR</v>
          </cell>
          <cell r="E467" t="str">
            <v>5.5 - Reparo e Manutenção de Máquinas e Equipamentos</v>
          </cell>
          <cell r="F467">
            <v>58295213000178</v>
          </cell>
          <cell r="G467" t="str">
            <v>PHILIPS MEDICAL SYSTEMS LTDA</v>
          </cell>
          <cell r="H467" t="str">
            <v>S</v>
          </cell>
          <cell r="I467" t="str">
            <v>S</v>
          </cell>
          <cell r="J467" t="str">
            <v>123383</v>
          </cell>
          <cell r="K467">
            <v>44033</v>
          </cell>
          <cell r="M467" t="str">
            <v>3505708 - Barueri - SP</v>
          </cell>
          <cell r="N467">
            <v>60535.58</v>
          </cell>
        </row>
        <row r="468">
          <cell r="C468" t="str">
            <v>HMR</v>
          </cell>
          <cell r="E468" t="str">
            <v>5.5 - Reparo e Manutenção de Máquinas e Equipamentos</v>
          </cell>
          <cell r="F468">
            <v>58295213000178</v>
          </cell>
          <cell r="G468" t="str">
            <v>PHILIPS MEDICAL SYSTEMS LTDA</v>
          </cell>
          <cell r="H468" t="str">
            <v>S</v>
          </cell>
          <cell r="I468" t="str">
            <v>S</v>
          </cell>
          <cell r="J468" t="str">
            <v>123382</v>
          </cell>
          <cell r="K468">
            <v>44033</v>
          </cell>
          <cell r="M468" t="str">
            <v>3505708 - Barueri - SP</v>
          </cell>
          <cell r="N468">
            <v>3043.5</v>
          </cell>
        </row>
        <row r="469">
          <cell r="C469" t="str">
            <v>HMR</v>
          </cell>
          <cell r="E469" t="str">
            <v>5.5 - Reparo e Manutenção de Máquinas e Equipamentos</v>
          </cell>
          <cell r="F469">
            <v>14951481000125</v>
          </cell>
          <cell r="G469" t="str">
            <v>BM COM SERV  E DE EQUIP MEDICOS HOSPITALARES LTDA</v>
          </cell>
          <cell r="H469" t="str">
            <v>S</v>
          </cell>
          <cell r="I469" t="str">
            <v>S</v>
          </cell>
          <cell r="J469" t="str">
            <v>36</v>
          </cell>
          <cell r="K469">
            <v>44046</v>
          </cell>
          <cell r="M469" t="str">
            <v>2611606 - Recife - PE</v>
          </cell>
          <cell r="N469">
            <v>8100</v>
          </cell>
        </row>
        <row r="470">
          <cell r="C470" t="str">
            <v>HMR</v>
          </cell>
          <cell r="E470" t="str">
            <v>5.5 - Reparo e Manutenção de Máquinas e Equipamentos</v>
          </cell>
          <cell r="F470">
            <v>10779833000156</v>
          </cell>
          <cell r="G470" t="str">
            <v>MEDICAL MERCANTIL DE APARELHAGEM MEDICA LT</v>
          </cell>
          <cell r="H470" t="str">
            <v>S</v>
          </cell>
          <cell r="I470" t="str">
            <v>S</v>
          </cell>
          <cell r="J470" t="str">
            <v>11798</v>
          </cell>
          <cell r="K470">
            <v>44036</v>
          </cell>
          <cell r="M470" t="str">
            <v>2611606 - Recife - PE</v>
          </cell>
          <cell r="N470">
            <v>265</v>
          </cell>
        </row>
        <row r="471">
          <cell r="C471" t="str">
            <v>HMR</v>
          </cell>
          <cell r="E471" t="str">
            <v>5.5 - Reparo e Manutenção de Máquinas e Equipamentos</v>
          </cell>
          <cell r="F471" t="str">
            <v>08980641000161</v>
          </cell>
          <cell r="G471" t="str">
            <v>MAPROS LTDA</v>
          </cell>
          <cell r="H471" t="str">
            <v>S</v>
          </cell>
          <cell r="I471" t="str">
            <v>S</v>
          </cell>
          <cell r="J471" t="str">
            <v>17140</v>
          </cell>
          <cell r="K471">
            <v>44018</v>
          </cell>
          <cell r="M471" t="str">
            <v>2611606 - Recife - PE</v>
          </cell>
          <cell r="N471">
            <v>2521.92</v>
          </cell>
        </row>
        <row r="472">
          <cell r="C472" t="str">
            <v>HMR</v>
          </cell>
          <cell r="E472" t="str">
            <v>5.5 - Reparo e Manutenção de Máquinas e Equipamentos</v>
          </cell>
          <cell r="F472" t="str">
            <v>03480539000183</v>
          </cell>
          <cell r="G472" t="str">
            <v>SL ENGENHARIA HOSPITALAR LTDA</v>
          </cell>
          <cell r="H472" t="str">
            <v>S</v>
          </cell>
          <cell r="I472" t="str">
            <v>S</v>
          </cell>
          <cell r="J472" t="str">
            <v>4922</v>
          </cell>
          <cell r="K472">
            <v>44048</v>
          </cell>
          <cell r="M472" t="str">
            <v>2607901 - Jaboatão dos Guararapes - PE</v>
          </cell>
          <cell r="N472">
            <v>13056</v>
          </cell>
        </row>
        <row r="473">
          <cell r="C473" t="str">
            <v>HMR</v>
          </cell>
          <cell r="E473" t="str">
            <v>5.5 - Reparo e Manutenção de Máquinas e Equipamentos</v>
          </cell>
          <cell r="F473">
            <v>21854632000192</v>
          </cell>
          <cell r="G473" t="str">
            <v>G M DANTAS ELEVAÇÃO E GERAÇÃO ME</v>
          </cell>
          <cell r="H473" t="str">
            <v>S</v>
          </cell>
          <cell r="I473" t="str">
            <v>S</v>
          </cell>
          <cell r="J473" t="str">
            <v>352</v>
          </cell>
          <cell r="K473">
            <v>44025</v>
          </cell>
          <cell r="M473" t="str">
            <v>2611606 - Recife - PE</v>
          </cell>
          <cell r="N473">
            <v>2100</v>
          </cell>
        </row>
        <row r="474">
          <cell r="C474" t="str">
            <v>HMR</v>
          </cell>
          <cell r="E474" t="str">
            <v>5.5 - Reparo e Manutenção de Máquinas e Equipamentos</v>
          </cell>
          <cell r="F474">
            <v>29615779000131</v>
          </cell>
          <cell r="G474" t="str">
            <v>ADRIANO RODRIGUES DA SILVA REFRIGERAÇÃO</v>
          </cell>
          <cell r="H474" t="str">
            <v>S</v>
          </cell>
          <cell r="I474" t="str">
            <v>S</v>
          </cell>
          <cell r="J474" t="str">
            <v>236</v>
          </cell>
          <cell r="K474">
            <v>44042</v>
          </cell>
          <cell r="M474" t="str">
            <v>2611606 - Recife - PE</v>
          </cell>
          <cell r="N474">
            <v>6000</v>
          </cell>
        </row>
        <row r="475">
          <cell r="C475" t="str">
            <v>HMR</v>
          </cell>
          <cell r="E475" t="str">
            <v>5.5 - Reparo e Manutenção de Máquinas e Equipamentos</v>
          </cell>
          <cell r="F475">
            <v>20153710000169</v>
          </cell>
          <cell r="G475" t="str">
            <v>TS ENGENHARIA ELETRICA LTDA EPP</v>
          </cell>
          <cell r="H475" t="str">
            <v>S</v>
          </cell>
          <cell r="I475" t="str">
            <v>S</v>
          </cell>
          <cell r="J475" t="str">
            <v>1666</v>
          </cell>
          <cell r="K475">
            <v>44047</v>
          </cell>
          <cell r="M475" t="str">
            <v>2610707 - Paulista - PE</v>
          </cell>
          <cell r="N475">
            <v>1950</v>
          </cell>
        </row>
        <row r="476">
          <cell r="C476" t="str">
            <v>HMR</v>
          </cell>
          <cell r="E476" t="str">
            <v>5.5 - Reparo e Manutenção de Máquinas e Equipamentos</v>
          </cell>
          <cell r="F476">
            <v>24380578002041</v>
          </cell>
          <cell r="G476" t="str">
            <v>WHITE MARTINS GASES INDUSTRIAIS NE LTDA</v>
          </cell>
          <cell r="H476" t="str">
            <v>S</v>
          </cell>
          <cell r="I476" t="str">
            <v>S</v>
          </cell>
          <cell r="J476" t="str">
            <v>9577</v>
          </cell>
          <cell r="K476">
            <v>44026</v>
          </cell>
          <cell r="M476" t="str">
            <v>2607901 - Jaboatão dos Guararapes - PE</v>
          </cell>
          <cell r="N476">
            <v>1450.78</v>
          </cell>
        </row>
        <row r="477">
          <cell r="C477" t="str">
            <v>HMR</v>
          </cell>
          <cell r="E477" t="str">
            <v>5.5 - Reparo e Manutenção de Máquinas e Equipamentos</v>
          </cell>
          <cell r="F477">
            <v>24380578002041</v>
          </cell>
          <cell r="G477" t="str">
            <v>WHITE MARTINS GASES INDUSTRIAIS NE LTDA</v>
          </cell>
          <cell r="H477" t="str">
            <v>S</v>
          </cell>
          <cell r="I477" t="str">
            <v>S</v>
          </cell>
          <cell r="J477" t="str">
            <v>9611</v>
          </cell>
          <cell r="K477">
            <v>44041</v>
          </cell>
          <cell r="M477" t="str">
            <v>2607901 - Jaboatão dos Guararapes - PE</v>
          </cell>
          <cell r="N477">
            <v>7054.72</v>
          </cell>
        </row>
        <row r="478">
          <cell r="C478" t="str">
            <v>HMR</v>
          </cell>
          <cell r="E478" t="str">
            <v>5.5 - Reparo e Manutenção de Máquinas e Equipamentos</v>
          </cell>
          <cell r="F478">
            <v>24380578002041</v>
          </cell>
          <cell r="G478" t="str">
            <v>WHITE MARTINS GASES INDUSTRIAIS NE LTDA</v>
          </cell>
          <cell r="H478" t="str">
            <v>S</v>
          </cell>
          <cell r="I478" t="str">
            <v>S</v>
          </cell>
          <cell r="J478" t="str">
            <v>9608</v>
          </cell>
          <cell r="K478">
            <v>44040</v>
          </cell>
          <cell r="M478" t="str">
            <v>2607901 - Jaboatão dos Guararapes - PE</v>
          </cell>
          <cell r="N478">
            <v>4755.3</v>
          </cell>
        </row>
        <row r="479">
          <cell r="C479" t="str">
            <v>HMR</v>
          </cell>
          <cell r="E479" t="str">
            <v>5.5 - Reparo e Manutenção de Máquinas e Equipamentos</v>
          </cell>
          <cell r="F479" t="str">
            <v>05194850000191</v>
          </cell>
          <cell r="G479" t="str">
            <v>FRIGUS REFRIGERAÇÃO EIRELI</v>
          </cell>
          <cell r="H479" t="str">
            <v>S</v>
          </cell>
          <cell r="I479" t="str">
            <v>S</v>
          </cell>
          <cell r="J479" t="str">
            <v>1406</v>
          </cell>
          <cell r="K479">
            <v>44033</v>
          </cell>
          <cell r="M479" t="str">
            <v>2611606 - Recife - PE</v>
          </cell>
          <cell r="N479">
            <v>19850</v>
          </cell>
        </row>
        <row r="480">
          <cell r="C480" t="str">
            <v>HMR</v>
          </cell>
          <cell r="E480" t="str">
            <v>5.5 - Reparo e Manutenção de Máquinas e Equipamentos</v>
          </cell>
          <cell r="F480" t="str">
            <v>05194850000191</v>
          </cell>
          <cell r="G480" t="str">
            <v>FRIGUS REFRIGERAÇÃO EIRELI</v>
          </cell>
          <cell r="H480" t="str">
            <v>S</v>
          </cell>
          <cell r="I480" t="str">
            <v>S</v>
          </cell>
          <cell r="J480" t="str">
            <v>1405</v>
          </cell>
          <cell r="K480">
            <v>44032</v>
          </cell>
          <cell r="M480" t="str">
            <v>2611606 - Recife - PE</v>
          </cell>
          <cell r="N480">
            <v>985</v>
          </cell>
        </row>
        <row r="481">
          <cell r="C481" t="str">
            <v>HMR</v>
          </cell>
          <cell r="E481" t="str">
            <v>5.5 - Reparo e Manutenção de Máquinas e Equipamentos</v>
          </cell>
          <cell r="F481">
            <v>11229463000146</v>
          </cell>
          <cell r="G481" t="str">
            <v>MANOEL VALDEMAR DA SILVA</v>
          </cell>
          <cell r="H481" t="str">
            <v>S</v>
          </cell>
          <cell r="I481" t="str">
            <v>S</v>
          </cell>
          <cell r="J481" t="str">
            <v>2078</v>
          </cell>
          <cell r="K481">
            <v>44025</v>
          </cell>
          <cell r="M481" t="str">
            <v>2611606 - Recife - PE</v>
          </cell>
          <cell r="N481">
            <v>80</v>
          </cell>
        </row>
        <row r="482">
          <cell r="C482" t="str">
            <v>HMR</v>
          </cell>
          <cell r="E482" t="str">
            <v>5.5 - Reparo e Manutenção de Máquinas e Equipamentos</v>
          </cell>
          <cell r="F482">
            <v>29615779000131</v>
          </cell>
          <cell r="G482" t="str">
            <v>ADRIANO RODRIGUES DA SILVA REFRIGERAÇÃO</v>
          </cell>
          <cell r="H482" t="str">
            <v>S</v>
          </cell>
          <cell r="I482" t="str">
            <v>S</v>
          </cell>
          <cell r="J482" t="str">
            <v>229</v>
          </cell>
          <cell r="K482">
            <v>44028</v>
          </cell>
          <cell r="M482" t="str">
            <v>2611606 - Recife - PE</v>
          </cell>
          <cell r="N482">
            <v>560</v>
          </cell>
        </row>
        <row r="483">
          <cell r="C483" t="str">
            <v>HMR</v>
          </cell>
          <cell r="E483" t="str">
            <v>5.5 - Reparo e Manutenção de Máquinas e Equipamentos</v>
          </cell>
          <cell r="F483">
            <v>29615779000131</v>
          </cell>
          <cell r="G483" t="str">
            <v>ADRIANO RODRIGUES DA SILVA REFRIGERAÇÃO</v>
          </cell>
          <cell r="H483" t="str">
            <v>S</v>
          </cell>
          <cell r="I483" t="str">
            <v>S</v>
          </cell>
          <cell r="J483" t="str">
            <v>230</v>
          </cell>
          <cell r="K483">
            <v>44028</v>
          </cell>
          <cell r="M483" t="str">
            <v>2611606 - Recife - PE</v>
          </cell>
          <cell r="N483">
            <v>410</v>
          </cell>
        </row>
        <row r="484">
          <cell r="C484" t="str">
            <v>HMR</v>
          </cell>
          <cell r="E484" t="str">
            <v>5.5 - Reparo e Manutenção de Máquinas e Equipamentos</v>
          </cell>
          <cell r="F484">
            <v>29615779000131</v>
          </cell>
          <cell r="G484" t="str">
            <v>ADRIANO RODRIGUES DA SILVA REFRIGERAÇÃO</v>
          </cell>
          <cell r="H484" t="str">
            <v>S</v>
          </cell>
          <cell r="I484" t="str">
            <v>S</v>
          </cell>
          <cell r="J484" t="str">
            <v>231</v>
          </cell>
          <cell r="K484">
            <v>44028</v>
          </cell>
          <cell r="M484" t="str">
            <v>2611606 - Recife - PE</v>
          </cell>
          <cell r="N484">
            <v>991</v>
          </cell>
        </row>
        <row r="485">
          <cell r="C485" t="str">
            <v>HMR</v>
          </cell>
          <cell r="E485" t="str">
            <v>5.5 - Reparo e Manutenção de Máquinas e Equipamentos</v>
          </cell>
          <cell r="F485">
            <v>29615779000131</v>
          </cell>
          <cell r="G485" t="str">
            <v>ADRIANO RODRIGUES DA SILVA REFRIGERAÇÃO</v>
          </cell>
          <cell r="H485" t="str">
            <v>S</v>
          </cell>
          <cell r="I485" t="str">
            <v>S</v>
          </cell>
          <cell r="J485" t="str">
            <v>232</v>
          </cell>
          <cell r="K485">
            <v>44028</v>
          </cell>
          <cell r="M485" t="str">
            <v>2611606 - Recife - PE</v>
          </cell>
          <cell r="N485">
            <v>1900</v>
          </cell>
        </row>
        <row r="486">
          <cell r="C486" t="str">
            <v>HMR</v>
          </cell>
          <cell r="E486" t="str">
            <v>5.5 - Reparo e Manutenção de Máquinas e Equipamentos</v>
          </cell>
          <cell r="F486">
            <v>29615779000131</v>
          </cell>
          <cell r="G486" t="str">
            <v>ADRIANO RODRIGUES DA SILVA REFRIGERAÇÃO</v>
          </cell>
          <cell r="H486" t="str">
            <v>S</v>
          </cell>
          <cell r="I486" t="str">
            <v>S</v>
          </cell>
          <cell r="J486" t="str">
            <v>233</v>
          </cell>
          <cell r="K486">
            <v>44028</v>
          </cell>
          <cell r="M486" t="str">
            <v>2611606 - Recife - PE</v>
          </cell>
          <cell r="N486">
            <v>460</v>
          </cell>
        </row>
        <row r="487">
          <cell r="C487" t="str">
            <v>HMR</v>
          </cell>
          <cell r="E487" t="str">
            <v>5.5 - Reparo e Manutenção de Máquinas e Equipamentos</v>
          </cell>
          <cell r="F487">
            <v>32248290000183</v>
          </cell>
          <cell r="G487" t="str">
            <v>LUCI CARLOS SILVA DE LIMA</v>
          </cell>
          <cell r="H487" t="str">
            <v>S</v>
          </cell>
          <cell r="I487" t="str">
            <v>S</v>
          </cell>
          <cell r="J487" t="str">
            <v>74</v>
          </cell>
          <cell r="K487">
            <v>44032</v>
          </cell>
          <cell r="M487" t="str">
            <v>2604106 - Caruaru - PE</v>
          </cell>
          <cell r="N487">
            <v>800</v>
          </cell>
        </row>
        <row r="488">
          <cell r="C488" t="str">
            <v>HMR</v>
          </cell>
          <cell r="E488" t="str">
            <v>6 - Equipamento e Material Permanente</v>
          </cell>
          <cell r="F488">
            <v>12219310000180</v>
          </cell>
          <cell r="G488" t="str">
            <v>SILVESTRE SOLUÇÕES COMERCIO VAREJISTA EM INFORMATICA EIRELI</v>
          </cell>
          <cell r="H488" t="str">
            <v>B</v>
          </cell>
          <cell r="I488" t="str">
            <v>S</v>
          </cell>
          <cell r="J488" t="str">
            <v>71727</v>
          </cell>
          <cell r="K488">
            <v>44015</v>
          </cell>
          <cell r="L488" t="str">
            <v>26200712219310000180550010000717271113420630</v>
          </cell>
          <cell r="M488" t="str">
            <v>2611606 - Recife - PE</v>
          </cell>
          <cell r="N488">
            <v>869.04</v>
          </cell>
        </row>
        <row r="489">
          <cell r="C489" t="str">
            <v>HMR</v>
          </cell>
          <cell r="E489" t="str">
            <v>5.99 - Outros Serviços de Terceiros Pessoa Jurídica</v>
          </cell>
          <cell r="F489">
            <v>69890721000110</v>
          </cell>
          <cell r="G489" t="str">
            <v>L A INFORMATICA LTDA EPP</v>
          </cell>
          <cell r="H489" t="str">
            <v>S</v>
          </cell>
          <cell r="I489" t="str">
            <v>S</v>
          </cell>
          <cell r="J489" t="str">
            <v>1687</v>
          </cell>
          <cell r="K489">
            <v>44036</v>
          </cell>
          <cell r="M489" t="str">
            <v>2611606 - Recife - PE</v>
          </cell>
          <cell r="N489">
            <v>6700</v>
          </cell>
        </row>
        <row r="490">
          <cell r="C490" t="str">
            <v>HMR</v>
          </cell>
          <cell r="E490" t="str">
            <v>5.5 - Reparo e Manutenção de Máquinas e Equipamentos</v>
          </cell>
          <cell r="F490">
            <v>10779833000156</v>
          </cell>
          <cell r="G490" t="str">
            <v>MEDICAL MERCANTIL DE APARELHAGEM MEDICA LT</v>
          </cell>
          <cell r="H490" t="str">
            <v>S</v>
          </cell>
          <cell r="I490" t="str">
            <v>S</v>
          </cell>
          <cell r="J490" t="str">
            <v>11799</v>
          </cell>
          <cell r="K490">
            <v>44036</v>
          </cell>
          <cell r="M490" t="str">
            <v>2611606 - Recife - PE</v>
          </cell>
          <cell r="N490">
            <v>2885</v>
          </cell>
        </row>
        <row r="491">
          <cell r="C491" t="str">
            <v>HMR</v>
          </cell>
          <cell r="E491" t="str">
            <v>5.5 - Reparo e Manutenção de Máquinas e Equipamentos</v>
          </cell>
          <cell r="F491" t="str">
            <v>07146768000117</v>
          </cell>
          <cell r="G491" t="str">
            <v>SERVIÇO IMAGEM NORDESTE ASSITENCIA TECNICA LTDA</v>
          </cell>
          <cell r="H491" t="str">
            <v>S</v>
          </cell>
          <cell r="I491" t="str">
            <v>S</v>
          </cell>
          <cell r="J491" t="str">
            <v>3399</v>
          </cell>
          <cell r="K491">
            <v>44036</v>
          </cell>
          <cell r="M491" t="str">
            <v>2607901 - Jaboatão dos Guararapes - PE</v>
          </cell>
          <cell r="N491">
            <v>1000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B1E42-8DDE-4D2C-BCB9-344BC51EA63C}">
  <sheetPr>
    <tabColor indexed="13"/>
  </sheetPr>
  <dimension ref="A1:L1994"/>
  <sheetViews>
    <sheetView showGridLines="0" tabSelected="1" zoomScale="90" zoomScaleNormal="90" workbookViewId="0">
      <selection activeCell="C8" sqref="C8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2" customWidth="1"/>
    <col min="4" max="4" width="36.5703125" style="2" customWidth="1"/>
    <col min="5" max="5" width="65.85546875" style="2" bestFit="1" customWidth="1"/>
    <col min="6" max="7" width="26.140625" style="2" bestFit="1" customWidth="1"/>
    <col min="8" max="8" width="18.42578125" style="2" bestFit="1" customWidth="1"/>
    <col min="9" max="9" width="24.85546875" style="2" bestFit="1" customWidth="1"/>
    <col min="10" max="10" width="51.42578125" style="2" bestFit="1" customWidth="1"/>
    <col min="11" max="11" width="59.28515625" style="2" bestFit="1" customWidth="1"/>
    <col min="12" max="12" width="21.85546875" style="3" customWidth="1"/>
  </cols>
  <sheetData>
    <row r="1" spans="1:12" x14ac:dyDescent="0.2">
      <c r="B1" s="1" t="s">
        <v>0</v>
      </c>
    </row>
    <row r="2" spans="1:12" x14ac:dyDescent="0.2">
      <c r="B2" s="4" t="s">
        <v>1</v>
      </c>
    </row>
    <row r="3" spans="1:12" s="6" customFormat="1" ht="21" customHeight="1" x14ac:dyDescent="0.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 s="12" customFormat="1" ht="19.5" customHeight="1" x14ac:dyDescent="0.2">
      <c r="A4" s="7" t="str">
        <f>IFERROR(VLOOKUP(B4,'[1]DADOS (OCULTAR)'!$P$3:$R$56,3,0),"")</f>
        <v>10.894.988/0004-86</v>
      </c>
      <c r="B4" s="8" t="str">
        <f>'[1]TCE - ANEXO IV - Preencher'!C11</f>
        <v>HMR</v>
      </c>
      <c r="C4" s="8" t="str">
        <f>'[1]TCE - ANEXO IV - Preencher'!E11</f>
        <v>1.99 - Outras Despesas com Pessoal</v>
      </c>
      <c r="D4" s="7" t="str">
        <f>'[1]TCE - ANEXO IV - Preencher'!F11</f>
        <v>09759606000180</v>
      </c>
      <c r="E4" s="9" t="str">
        <f>'[1]TCE - ANEXO IV - Preencher'!G11</f>
        <v>SIND DAS EMP DE TRANSPORT DE PASSAG DO EST DE PE</v>
      </c>
      <c r="F4" s="9" t="str">
        <f>'[1]TCE - ANEXO IV - Preencher'!H11</f>
        <v>S</v>
      </c>
      <c r="G4" s="9" t="str">
        <f>'[1]TCE - ANEXO IV - Preencher'!I11</f>
        <v>N</v>
      </c>
      <c r="H4" s="9" t="str">
        <f>'[1]TCE - ANEXO IV - Preencher'!J11</f>
        <v>CI.357/2020</v>
      </c>
      <c r="I4" s="10">
        <f>IF('[1]TCE - ANEXO IV - Preencher'!K11="","",'[1]TCE - ANEXO IV - Preencher'!K11)</f>
        <v>44007</v>
      </c>
      <c r="J4" s="9">
        <f>'[1]TCE - ANEXO IV - Preencher'!L11</f>
        <v>0</v>
      </c>
      <c r="K4" s="9" t="str">
        <f>IF(F4="B",LEFT('[1]TCE - ANEXO IV - Preencher'!M11,2),IF(F4="S",LEFT('[1]TCE - ANEXO IV - Preencher'!M11,7),IF('[1]TCE - ANEXO IV - Preencher'!H11="","")))</f>
        <v>26 -  P</v>
      </c>
      <c r="L4" s="11">
        <f>'[1]TCE - ANEXO IV - Preencher'!N11</f>
        <v>98751.32</v>
      </c>
    </row>
    <row r="5" spans="1:12" s="12" customFormat="1" ht="19.5" customHeight="1" x14ac:dyDescent="0.2">
      <c r="A5" s="7" t="str">
        <f>IFERROR(VLOOKUP(B5,'[1]DADOS (OCULTAR)'!$P$3:$R$56,3,0),"")</f>
        <v>10.894.988/0004-86</v>
      </c>
      <c r="B5" s="8" t="str">
        <f>'[1]TCE - ANEXO IV - Preencher'!C12</f>
        <v>HMR</v>
      </c>
      <c r="C5" s="8" t="str">
        <f>'[1]TCE - ANEXO IV - Preencher'!E12</f>
        <v>1.99 - Outras Despesas com Pessoal</v>
      </c>
      <c r="D5" s="7" t="str">
        <f>'[1]TCE - ANEXO IV - Preencher'!F12</f>
        <v>09759606000180</v>
      </c>
      <c r="E5" s="9" t="str">
        <f>'[1]TCE - ANEXO IV - Preencher'!G12</f>
        <v>SIND DAS EMP DE TRANSPORT DE PASSAG DO EST DE PE</v>
      </c>
      <c r="F5" s="9" t="str">
        <f>'[1]TCE - ANEXO IV - Preencher'!H12</f>
        <v>S</v>
      </c>
      <c r="G5" s="9" t="str">
        <f>'[1]TCE - ANEXO IV - Preencher'!I12</f>
        <v>N</v>
      </c>
      <c r="H5" s="9" t="str">
        <f>'[1]TCE - ANEXO IV - Preencher'!J12</f>
        <v>CI.351/2020</v>
      </c>
      <c r="I5" s="10">
        <f>IF('[1]TCE - ANEXO IV - Preencher'!K12="","",'[1]TCE - ANEXO IV - Preencher'!K12)</f>
        <v>44008</v>
      </c>
      <c r="J5" s="9">
        <f>'[1]TCE - ANEXO IV - Preencher'!L12</f>
        <v>0</v>
      </c>
      <c r="K5" s="9" t="str">
        <f>IF(F5="B",LEFT('[1]TCE - ANEXO IV - Preencher'!M12,2),IF(F5="S",LEFT('[1]TCE - ANEXO IV - Preencher'!M12,7),IF('[1]TCE - ANEXO IV - Preencher'!H12="","")))</f>
        <v>26 -  P</v>
      </c>
      <c r="L5" s="11">
        <f>'[1]TCE - ANEXO IV - Preencher'!N12</f>
        <v>1178.08</v>
      </c>
    </row>
    <row r="6" spans="1:12" s="12" customFormat="1" ht="19.5" customHeight="1" x14ac:dyDescent="0.2">
      <c r="A6" s="7" t="str">
        <f>IFERROR(VLOOKUP(B6,'[1]DADOS (OCULTAR)'!$P$3:$R$56,3,0),"")</f>
        <v>10.894.988/0004-86</v>
      </c>
      <c r="B6" s="8" t="str">
        <f>'[1]TCE - ANEXO IV - Preencher'!C13</f>
        <v>HMR</v>
      </c>
      <c r="C6" s="8" t="str">
        <f>'[1]TCE - ANEXO IV - Preencher'!E13</f>
        <v>1.99 - Outras Despesas com Pessoal</v>
      </c>
      <c r="D6" s="7" t="str">
        <f>'[1]TCE - ANEXO IV - Preencher'!F13</f>
        <v>09759606000180</v>
      </c>
      <c r="E6" s="9" t="str">
        <f>'[1]TCE - ANEXO IV - Preencher'!G13</f>
        <v>SIND DAS EMP DE TRANSPORT DE PASSAG DO EST DE PE</v>
      </c>
      <c r="F6" s="9" t="str">
        <f>'[1]TCE - ANEXO IV - Preencher'!H13</f>
        <v>S</v>
      </c>
      <c r="G6" s="9" t="str">
        <f>'[1]TCE - ANEXO IV - Preencher'!I13</f>
        <v>N</v>
      </c>
      <c r="H6" s="9" t="str">
        <f>'[1]TCE - ANEXO IV - Preencher'!J13</f>
        <v>CI.358/2020</v>
      </c>
      <c r="I6" s="10">
        <f>IF('[1]TCE - ANEXO IV - Preencher'!K13="","",'[1]TCE - ANEXO IV - Preencher'!K13)</f>
        <v>44008</v>
      </c>
      <c r="J6" s="9">
        <f>'[1]TCE - ANEXO IV - Preencher'!L13</f>
        <v>0</v>
      </c>
      <c r="K6" s="9" t="str">
        <f>IF(F6="B",LEFT('[1]TCE - ANEXO IV - Preencher'!M13,2),IF(F6="S",LEFT('[1]TCE - ANEXO IV - Preencher'!M13,7),IF('[1]TCE - ANEXO IV - Preencher'!H13="","")))</f>
        <v>26 -  P</v>
      </c>
      <c r="L6" s="11">
        <f>'[1]TCE - ANEXO IV - Preencher'!N13</f>
        <v>798.63</v>
      </c>
    </row>
    <row r="7" spans="1:12" s="12" customFormat="1" ht="19.5" customHeight="1" x14ac:dyDescent="0.2">
      <c r="A7" s="7" t="str">
        <f>IFERROR(VLOOKUP(B7,'[1]DADOS (OCULTAR)'!$P$3:$R$56,3,0),"")</f>
        <v>10.894.988/0004-86</v>
      </c>
      <c r="B7" s="8" t="str">
        <f>'[1]TCE - ANEXO IV - Preencher'!C14</f>
        <v>HMR</v>
      </c>
      <c r="C7" s="8" t="str">
        <f>'[1]TCE - ANEXO IV - Preencher'!E14</f>
        <v>1.99 - Outras Despesas com Pessoal</v>
      </c>
      <c r="D7" s="7">
        <f>'[1]TCE - ANEXO IV - Preencher'!F14</f>
        <v>10844611000170</v>
      </c>
      <c r="E7" s="9" t="str">
        <f>'[1]TCE - ANEXO IV - Preencher'!G14</f>
        <v xml:space="preserve">RODOVIÁRIA BORBOREMA </v>
      </c>
      <c r="F7" s="9" t="str">
        <f>'[1]TCE - ANEXO IV - Preencher'!H14</f>
        <v>S</v>
      </c>
      <c r="G7" s="9" t="str">
        <f>'[1]TCE - ANEXO IV - Preencher'!I14</f>
        <v>N</v>
      </c>
      <c r="H7" s="9" t="str">
        <f>'[1]TCE - ANEXO IV - Preencher'!J14</f>
        <v>CI.355/2020</v>
      </c>
      <c r="I7" s="10">
        <f>IF('[1]TCE - ANEXO IV - Preencher'!K14="","",'[1]TCE - ANEXO IV - Preencher'!K14)</f>
        <v>43999</v>
      </c>
      <c r="J7" s="9">
        <f>'[1]TCE - ANEXO IV - Preencher'!L14</f>
        <v>0</v>
      </c>
      <c r="K7" s="9" t="str">
        <f>IF(F7="B",LEFT('[1]TCE - ANEXO IV - Preencher'!M14,2),IF(F7="S",LEFT('[1]TCE - ANEXO IV - Preencher'!M14,7),IF('[1]TCE - ANEXO IV - Preencher'!H14="","")))</f>
        <v>26 -  P</v>
      </c>
      <c r="L7" s="11">
        <f>'[1]TCE - ANEXO IV - Preencher'!N14</f>
        <v>1349.6</v>
      </c>
    </row>
    <row r="8" spans="1:12" s="12" customFormat="1" ht="19.5" customHeight="1" x14ac:dyDescent="0.2">
      <c r="A8" s="7" t="str">
        <f>IFERROR(VLOOKUP(B8,'[1]DADOS (OCULTAR)'!$P$3:$R$56,3,0),"")</f>
        <v>10.894.988/0004-86</v>
      </c>
      <c r="B8" s="8" t="str">
        <f>'[1]TCE - ANEXO IV - Preencher'!C15</f>
        <v>HMR</v>
      </c>
      <c r="C8" s="8" t="str">
        <f>'[1]TCE - ANEXO IV - Preencher'!E15</f>
        <v>1.99 - Outras Despesas com Pessoal</v>
      </c>
      <c r="D8" s="7">
        <f>'[1]TCE - ANEXO IV - Preencher'!F15</f>
        <v>69034668000156</v>
      </c>
      <c r="E8" s="9" t="str">
        <f>'[1]TCE - ANEXO IV - Preencher'!G15</f>
        <v>ELSON SOUTO CIA LTDA (1002)</v>
      </c>
      <c r="F8" s="9" t="str">
        <f>'[1]TCE - ANEXO IV - Preencher'!H15</f>
        <v>S</v>
      </c>
      <c r="G8" s="9" t="str">
        <f>'[1]TCE - ANEXO IV - Preencher'!I15</f>
        <v>N</v>
      </c>
      <c r="H8" s="9" t="str">
        <f>'[1]TCE - ANEXO IV - Preencher'!J15</f>
        <v>CI.356/2020</v>
      </c>
      <c r="I8" s="10">
        <f>IF('[1]TCE - ANEXO IV - Preencher'!K15="","",'[1]TCE - ANEXO IV - Preencher'!K15)</f>
        <v>43999</v>
      </c>
      <c r="J8" s="9">
        <f>'[1]TCE - ANEXO IV - Preencher'!L15</f>
        <v>0</v>
      </c>
      <c r="K8" s="9" t="str">
        <f>IF(F8="B",LEFT('[1]TCE - ANEXO IV - Preencher'!M15,2),IF(F8="S",LEFT('[1]TCE - ANEXO IV - Preencher'!M15,7),IF('[1]TCE - ANEXO IV - Preencher'!H15="","")))</f>
        <v>26 -  P</v>
      </c>
      <c r="L8" s="11">
        <f>'[1]TCE - ANEXO IV - Preencher'!N15</f>
        <v>2027</v>
      </c>
    </row>
    <row r="9" spans="1:12" s="12" customFormat="1" ht="19.5" customHeight="1" x14ac:dyDescent="0.2">
      <c r="A9" s="7" t="str">
        <f>IFERROR(VLOOKUP(B9,'[1]DADOS (OCULTAR)'!$P$3:$R$56,3,0),"")</f>
        <v>10.894.988/0004-86</v>
      </c>
      <c r="B9" s="8" t="str">
        <f>'[1]TCE - ANEXO IV - Preencher'!C16</f>
        <v>HMR</v>
      </c>
      <c r="C9" s="8" t="str">
        <f>'[1]TCE - ANEXO IV - Preencher'!E16</f>
        <v>1.99 - Outras Despesas com Pessoal</v>
      </c>
      <c r="D9" s="7">
        <f>'[1]TCE - ANEXO IV - Preencher'!F16</f>
        <v>61198164000160</v>
      </c>
      <c r="E9" s="9" t="str">
        <f>'[1]TCE - ANEXO IV - Preencher'!G16</f>
        <v>PORTO SEGURO</v>
      </c>
      <c r="F9" s="9" t="str">
        <f>'[1]TCE - ANEXO IV - Preencher'!H16</f>
        <v>S</v>
      </c>
      <c r="G9" s="9" t="str">
        <f>'[1]TCE - ANEXO IV - Preencher'!I16</f>
        <v>N</v>
      </c>
      <c r="H9" s="9" t="str">
        <f>'[1]TCE - ANEXO IV - Preencher'!J16</f>
        <v>CI.648/2020</v>
      </c>
      <c r="I9" s="10">
        <f>IF('[1]TCE - ANEXO IV - Preencher'!K16="","",'[1]TCE - ANEXO IV - Preencher'!K16)</f>
        <v>44050</v>
      </c>
      <c r="J9" s="9">
        <f>'[1]TCE - ANEXO IV - Preencher'!L16</f>
        <v>0</v>
      </c>
      <c r="K9" s="9" t="str">
        <f>IF(F9="B",LEFT('[1]TCE - ANEXO IV - Preencher'!M16,2),IF(F9="S",LEFT('[1]TCE - ANEXO IV - Preencher'!M16,7),IF('[1]TCE - ANEXO IV - Preencher'!H16="","")))</f>
        <v>26 -  P</v>
      </c>
      <c r="L9" s="11">
        <f>'[1]TCE - ANEXO IV - Preencher'!N16</f>
        <v>3263.8</v>
      </c>
    </row>
    <row r="10" spans="1:12" s="12" customFormat="1" ht="19.5" customHeight="1" x14ac:dyDescent="0.2">
      <c r="A10" s="7" t="str">
        <f>IFERROR(VLOOKUP(B10,'[1]DADOS (OCULTAR)'!$P$3:$R$56,3,0),"")</f>
        <v>10.894.988/0004-86</v>
      </c>
      <c r="B10" s="8" t="str">
        <f>'[1]TCE - ANEXO IV - Preencher'!C17</f>
        <v>HMR</v>
      </c>
      <c r="C10" s="8" t="str">
        <f>'[1]TCE - ANEXO IV - Preencher'!E17</f>
        <v>1.99 - Outras Despesas com Pessoal</v>
      </c>
      <c r="D10" s="7">
        <f>'[1]TCE - ANEXO IV - Preencher'!F17</f>
        <v>15242921000138</v>
      </c>
      <c r="E10" s="9" t="str">
        <f>'[1]TCE - ANEXO IV - Preencher'!G17</f>
        <v>M.A. DE O. MENEZES EIRELI ME</v>
      </c>
      <c r="F10" s="9" t="str">
        <f>'[1]TCE - ANEXO IV - Preencher'!H17</f>
        <v>S</v>
      </c>
      <c r="G10" s="9" t="str">
        <f>'[1]TCE - ANEXO IV - Preencher'!I17</f>
        <v>S</v>
      </c>
      <c r="H10" s="9" t="str">
        <f>'[1]TCE - ANEXO IV - Preencher'!J17</f>
        <v>1690</v>
      </c>
      <c r="I10" s="10">
        <f>IF('[1]TCE - ANEXO IV - Preencher'!K17="","",'[1]TCE - ANEXO IV - Preencher'!K17)</f>
        <v>44027</v>
      </c>
      <c r="J10" s="9" t="str">
        <f>'[1]TCE - ANEXO IV - Preencher'!L17</f>
        <v>26200715242921000138550010000016901000005909</v>
      </c>
      <c r="K10" s="9" t="str">
        <f>IF(F10="B",LEFT('[1]TCE - ANEXO IV - Preencher'!M17,2),IF(F10="S",LEFT('[1]TCE - ANEXO IV - Preencher'!M17,7),IF('[1]TCE - ANEXO IV - Preencher'!H17="","")))</f>
        <v>26 -  P</v>
      </c>
      <c r="L10" s="11">
        <f>'[1]TCE - ANEXO IV - Preencher'!N17</f>
        <v>16650</v>
      </c>
    </row>
    <row r="11" spans="1:12" s="12" customFormat="1" ht="19.5" customHeight="1" x14ac:dyDescent="0.2">
      <c r="A11" s="7" t="str">
        <f>IFERROR(VLOOKUP(B11,'[1]DADOS (OCULTAR)'!$P$3:$R$56,3,0),"")</f>
        <v>10.894.988/0004-86</v>
      </c>
      <c r="B11" s="8" t="str">
        <f>'[1]TCE - ANEXO IV - Preencher'!C18</f>
        <v>HMR</v>
      </c>
      <c r="C11" s="8" t="str">
        <f>'[1]TCE - ANEXO IV - Preencher'!E18</f>
        <v>1.99 - Outras Despesas com Pessoal</v>
      </c>
      <c r="D11" s="7">
        <f>'[1]TCE - ANEXO IV - Preencher'!F18</f>
        <v>15242921000138</v>
      </c>
      <c r="E11" s="9" t="str">
        <f>'[1]TCE - ANEXO IV - Preencher'!G18</f>
        <v>M.A. DE O. MENEZES EIRELI ME</v>
      </c>
      <c r="F11" s="9" t="str">
        <f>'[1]TCE - ANEXO IV - Preencher'!H18</f>
        <v>S</v>
      </c>
      <c r="G11" s="9" t="str">
        <f>'[1]TCE - ANEXO IV - Preencher'!I18</f>
        <v>S</v>
      </c>
      <c r="H11" s="9" t="str">
        <f>'[1]TCE - ANEXO IV - Preencher'!J18</f>
        <v>1709</v>
      </c>
      <c r="I11" s="10">
        <f>IF('[1]TCE - ANEXO IV - Preencher'!K18="","",'[1]TCE - ANEXO IV - Preencher'!K18)</f>
        <v>44046</v>
      </c>
      <c r="J11" s="9" t="str">
        <f>'[1]TCE - ANEXO IV - Preencher'!L18</f>
        <v>26200815242921000138550010000017091000006090</v>
      </c>
      <c r="K11" s="9" t="str">
        <f>IF(F11="B",LEFT('[1]TCE - ANEXO IV - Preencher'!M18,2),IF(F11="S",LEFT('[1]TCE - ANEXO IV - Preencher'!M18,7),IF('[1]TCE - ANEXO IV - Preencher'!H18="","")))</f>
        <v>26 -  P</v>
      </c>
      <c r="L11" s="11">
        <f>'[1]TCE - ANEXO IV - Preencher'!N18</f>
        <v>16200</v>
      </c>
    </row>
    <row r="12" spans="1:12" s="12" customFormat="1" ht="19.5" customHeight="1" x14ac:dyDescent="0.2">
      <c r="A12" s="7" t="str">
        <f>IFERROR(VLOOKUP(B12,'[1]DADOS (OCULTAR)'!$P$3:$R$56,3,0),"")</f>
        <v>10.894.988/0004-86</v>
      </c>
      <c r="B12" s="8" t="str">
        <f>'[1]TCE - ANEXO IV - Preencher'!C19</f>
        <v>HMR</v>
      </c>
      <c r="C12" s="8" t="str">
        <f>'[1]TCE - ANEXO IV - Preencher'!E19</f>
        <v>3.12 - Material Hospitalar</v>
      </c>
      <c r="D12" s="7" t="str">
        <f>'[1]TCE - ANEXO IV - Preencher'!F19</f>
        <v>15131757000191</v>
      </c>
      <c r="E12" s="9" t="str">
        <f>'[1]TCE - ANEXO IV - Preencher'!G19</f>
        <v>ABSOLUTA COMÉRCIO DE PRODUTOS MÉDICOS E HOSPITALARES LTDA</v>
      </c>
      <c r="F12" s="9" t="str">
        <f>'[1]TCE - ANEXO IV - Preencher'!H19</f>
        <v>B</v>
      </c>
      <c r="G12" s="9" t="str">
        <f>'[1]TCE - ANEXO IV - Preencher'!I19</f>
        <v>S</v>
      </c>
      <c r="H12" s="9" t="str">
        <f>'[1]TCE - ANEXO IV - Preencher'!J19</f>
        <v>11002</v>
      </c>
      <c r="I12" s="10">
        <f>IF('[1]TCE - ANEXO IV - Preencher'!K19="","",'[1]TCE - ANEXO IV - Preencher'!K19)</f>
        <v>44013</v>
      </c>
      <c r="J12" s="9" t="str">
        <f>'[1]TCE - ANEXO IV - Preencher'!L19</f>
        <v>43200715131757000191550000000110021618455510</v>
      </c>
      <c r="K12" s="9" t="str">
        <f>IF(F12="B",LEFT('[1]TCE - ANEXO IV - Preencher'!M19,2),IF(F12="S",LEFT('[1]TCE - ANEXO IV - Preencher'!M19,7),IF('[1]TCE - ANEXO IV - Preencher'!H19="","")))</f>
        <v>43</v>
      </c>
      <c r="L12" s="11">
        <f>'[1]TCE - ANEXO IV - Preencher'!N19</f>
        <v>2554.8000000000002</v>
      </c>
    </row>
    <row r="13" spans="1:12" s="12" customFormat="1" ht="19.5" customHeight="1" x14ac:dyDescent="0.2">
      <c r="A13" s="7" t="str">
        <f>IFERROR(VLOOKUP(B13,'[1]DADOS (OCULTAR)'!$P$3:$R$56,3,0),"")</f>
        <v>10.894.988/0004-86</v>
      </c>
      <c r="B13" s="8" t="str">
        <f>'[1]TCE - ANEXO IV - Preencher'!C20</f>
        <v>HMR</v>
      </c>
      <c r="C13" s="8" t="str">
        <f>'[1]TCE - ANEXO IV - Preencher'!E20</f>
        <v>3.12 - Material Hospitalar</v>
      </c>
      <c r="D13" s="7" t="str">
        <f>'[1]TCE - ANEXO IV - Preencher'!F20</f>
        <v>02911193000168</v>
      </c>
      <c r="E13" s="9" t="str">
        <f>'[1]TCE - ANEXO IV - Preencher'!G20</f>
        <v>APOGEU CENTER COMERCIAL DE PRODUTOS</v>
      </c>
      <c r="F13" s="9" t="str">
        <f>'[1]TCE - ANEXO IV - Preencher'!H20</f>
        <v>B</v>
      </c>
      <c r="G13" s="9" t="str">
        <f>'[1]TCE - ANEXO IV - Preencher'!I20</f>
        <v>S</v>
      </c>
      <c r="H13" s="9" t="str">
        <f>'[1]TCE - ANEXO IV - Preencher'!J20</f>
        <v>16530</v>
      </c>
      <c r="I13" s="10">
        <f>IF('[1]TCE - ANEXO IV - Preencher'!K20="","",'[1]TCE - ANEXO IV - Preencher'!K20)</f>
        <v>44013</v>
      </c>
      <c r="J13" s="9" t="str">
        <f>'[1]TCE - ANEXO IV - Preencher'!L20</f>
        <v>26200702911193000168550000000165301050173275</v>
      </c>
      <c r="K13" s="9" t="str">
        <f>IF(F13="B",LEFT('[1]TCE - ANEXO IV - Preencher'!M20,2),IF(F13="S",LEFT('[1]TCE - ANEXO IV - Preencher'!M20,7),IF('[1]TCE - ANEXO IV - Preencher'!H20="","")))</f>
        <v>26</v>
      </c>
      <c r="L13" s="11">
        <f>'[1]TCE - ANEXO IV - Preencher'!N20</f>
        <v>405</v>
      </c>
    </row>
    <row r="14" spans="1:12" s="12" customFormat="1" ht="19.5" customHeight="1" x14ac:dyDescent="0.2">
      <c r="A14" s="7" t="str">
        <f>IFERROR(VLOOKUP(B14,'[1]DADOS (OCULTAR)'!$P$3:$R$56,3,0),"")</f>
        <v>10.894.988/0004-86</v>
      </c>
      <c r="B14" s="8" t="str">
        <f>'[1]TCE - ANEXO IV - Preencher'!C21</f>
        <v>HMR</v>
      </c>
      <c r="C14" s="8" t="str">
        <f>'[1]TCE - ANEXO IV - Preencher'!E21</f>
        <v>3.12 - Material Hospitalar</v>
      </c>
      <c r="D14" s="7" t="str">
        <f>'[1]TCE - ANEXO IV - Preencher'!F21</f>
        <v>21939878000167</v>
      </c>
      <c r="E14" s="9" t="str">
        <f>'[1]TCE - ANEXO IV - Preencher'!G21</f>
        <v>BEM ESTAR PRODUTOS FARMACÊUTICOS LTDA</v>
      </c>
      <c r="F14" s="9" t="str">
        <f>'[1]TCE - ANEXO IV - Preencher'!H21</f>
        <v>B</v>
      </c>
      <c r="G14" s="9" t="str">
        <f>'[1]TCE - ANEXO IV - Preencher'!I21</f>
        <v>S</v>
      </c>
      <c r="H14" s="9" t="str">
        <f>'[1]TCE - ANEXO IV - Preencher'!J21</f>
        <v>2222</v>
      </c>
      <c r="I14" s="10">
        <f>IF('[1]TCE - ANEXO IV - Preencher'!K21="","",'[1]TCE - ANEXO IV - Preencher'!K21)</f>
        <v>44039</v>
      </c>
      <c r="J14" s="9" t="str">
        <f>'[1]TCE - ANEXO IV - Preencher'!L21</f>
        <v>26200721939878000167550010000022221100022228</v>
      </c>
      <c r="K14" s="9" t="str">
        <f>IF(F14="B",LEFT('[1]TCE - ANEXO IV - Preencher'!M21,2),IF(F14="S",LEFT('[1]TCE - ANEXO IV - Preencher'!M21,7),IF('[1]TCE - ANEXO IV - Preencher'!H21="","")))</f>
        <v>26</v>
      </c>
      <c r="L14" s="11">
        <f>'[1]TCE - ANEXO IV - Preencher'!N21</f>
        <v>420</v>
      </c>
    </row>
    <row r="15" spans="1:12" s="12" customFormat="1" ht="19.5" customHeight="1" x14ac:dyDescent="0.2">
      <c r="A15" s="7" t="str">
        <f>IFERROR(VLOOKUP(B15,'[1]DADOS (OCULTAR)'!$P$3:$R$56,3,0),"")</f>
        <v>10.894.988/0004-86</v>
      </c>
      <c r="B15" s="8" t="str">
        <f>'[1]TCE - ANEXO IV - Preencher'!C22</f>
        <v>HMR</v>
      </c>
      <c r="C15" s="8" t="str">
        <f>'[1]TCE - ANEXO IV - Preencher'!E22</f>
        <v>3.12 - Material Hospitalar</v>
      </c>
      <c r="D15" s="7" t="str">
        <f>'[1]TCE - ANEXO IV - Preencher'!F22</f>
        <v>14951481000125</v>
      </c>
      <c r="E15" s="9" t="str">
        <f>'[1]TCE - ANEXO IV - Preencher'!G22</f>
        <v>BM COM E SERV DE AQPTOS MEDCO HOSPITALARES</v>
      </c>
      <c r="F15" s="9" t="str">
        <f>'[1]TCE - ANEXO IV - Preencher'!H22</f>
        <v>B</v>
      </c>
      <c r="G15" s="9" t="str">
        <f>'[1]TCE - ANEXO IV - Preencher'!I22</f>
        <v>S</v>
      </c>
      <c r="H15" s="9" t="str">
        <f>'[1]TCE - ANEXO IV - Preencher'!J22</f>
        <v>619</v>
      </c>
      <c r="I15" s="10">
        <f>IF('[1]TCE - ANEXO IV - Preencher'!K22="","",'[1]TCE - ANEXO IV - Preencher'!K22)</f>
        <v>44040</v>
      </c>
      <c r="J15" s="9" t="str">
        <f>'[1]TCE - ANEXO IV - Preencher'!L22</f>
        <v>26200714951481000125550010000006191000004165</v>
      </c>
      <c r="K15" s="9" t="str">
        <f>IF(F15="B",LEFT('[1]TCE - ANEXO IV - Preencher'!M22,2),IF(F15="S",LEFT('[1]TCE - ANEXO IV - Preencher'!M22,7),IF('[1]TCE - ANEXO IV - Preencher'!H22="","")))</f>
        <v>26</v>
      </c>
      <c r="L15" s="11">
        <f>'[1]TCE - ANEXO IV - Preencher'!N22</f>
        <v>6980</v>
      </c>
    </row>
    <row r="16" spans="1:12" s="12" customFormat="1" ht="19.5" customHeight="1" x14ac:dyDescent="0.2">
      <c r="A16" s="7" t="str">
        <f>IFERROR(VLOOKUP(B16,'[1]DADOS (OCULTAR)'!$P$3:$R$56,3,0),"")</f>
        <v>10.894.988/0004-86</v>
      </c>
      <c r="B16" s="8" t="str">
        <f>'[1]TCE - ANEXO IV - Preencher'!C23</f>
        <v>HMR</v>
      </c>
      <c r="C16" s="8" t="str">
        <f>'[1]TCE - ANEXO IV - Preencher'!E23</f>
        <v>3.12 - Material Hospitalar</v>
      </c>
      <c r="D16" s="7" t="str">
        <f>'[1]TCE - ANEXO IV - Preencher'!F23</f>
        <v>40175705000164</v>
      </c>
      <c r="E16" s="9" t="str">
        <f>'[1]TCE - ANEXO IV - Preencher'!G23</f>
        <v>CEI COMERCIO EXP E IMP DE MAT MED LTDA</v>
      </c>
      <c r="F16" s="9" t="str">
        <f>'[1]TCE - ANEXO IV - Preencher'!H23</f>
        <v>B</v>
      </c>
      <c r="G16" s="9" t="str">
        <f>'[1]TCE - ANEXO IV - Preencher'!I23</f>
        <v>S</v>
      </c>
      <c r="H16" s="9" t="str">
        <f>'[1]TCE - ANEXO IV - Preencher'!J23</f>
        <v>356263</v>
      </c>
      <c r="I16" s="10">
        <f>IF('[1]TCE - ANEXO IV - Preencher'!K23="","",'[1]TCE - ANEXO IV - Preencher'!K23)</f>
        <v>44012</v>
      </c>
      <c r="J16" s="9" t="str">
        <f>'[1]TCE - ANEXO IV - Preencher'!L23</f>
        <v>33200640175705000164550010003562631968875573</v>
      </c>
      <c r="K16" s="9" t="str">
        <f>IF(F16="B",LEFT('[1]TCE - ANEXO IV - Preencher'!M23,2),IF(F16="S",LEFT('[1]TCE - ANEXO IV - Preencher'!M23,7),IF('[1]TCE - ANEXO IV - Preencher'!H23="","")))</f>
        <v>33</v>
      </c>
      <c r="L16" s="11">
        <f>'[1]TCE - ANEXO IV - Preencher'!N23</f>
        <v>7560</v>
      </c>
    </row>
    <row r="17" spans="1:12" s="12" customFormat="1" ht="19.5" customHeight="1" x14ac:dyDescent="0.2">
      <c r="A17" s="7" t="str">
        <f>IFERROR(VLOOKUP(B17,'[1]DADOS (OCULTAR)'!$P$3:$R$56,3,0),"")</f>
        <v>10.894.988/0004-86</v>
      </c>
      <c r="B17" s="8" t="str">
        <f>'[1]TCE - ANEXO IV - Preencher'!C24</f>
        <v>HMR</v>
      </c>
      <c r="C17" s="8" t="str">
        <f>'[1]TCE - ANEXO IV - Preencher'!E24</f>
        <v>3.12 - Material Hospitalar</v>
      </c>
      <c r="D17" s="7" t="str">
        <f>'[1]TCE - ANEXO IV - Preencher'!F24</f>
        <v>08674752000140</v>
      </c>
      <c r="E17" s="9" t="str">
        <f>'[1]TCE - ANEXO IV - Preencher'!G24</f>
        <v>CIRURGICA MONTEBELLO LTDA</v>
      </c>
      <c r="F17" s="9" t="str">
        <f>'[1]TCE - ANEXO IV - Preencher'!H24</f>
        <v>B</v>
      </c>
      <c r="G17" s="9" t="str">
        <f>'[1]TCE - ANEXO IV - Preencher'!I24</f>
        <v>S</v>
      </c>
      <c r="H17" s="9" t="str">
        <f>'[1]TCE - ANEXO IV - Preencher'!J24</f>
        <v>83350</v>
      </c>
      <c r="I17" s="10">
        <f>IF('[1]TCE - ANEXO IV - Preencher'!K24="","",'[1]TCE - ANEXO IV - Preencher'!K24)</f>
        <v>44015</v>
      </c>
      <c r="J17" s="9" t="str">
        <f>'[1]TCE - ANEXO IV - Preencher'!L24</f>
        <v>26200708674752000140550010000833501639619279</v>
      </c>
      <c r="K17" s="9" t="str">
        <f>IF(F17="B",LEFT('[1]TCE - ANEXO IV - Preencher'!M24,2),IF(F17="S",LEFT('[1]TCE - ANEXO IV - Preencher'!M24,7),IF('[1]TCE - ANEXO IV - Preencher'!H24="","")))</f>
        <v>26</v>
      </c>
      <c r="L17" s="11">
        <f>'[1]TCE - ANEXO IV - Preencher'!N24</f>
        <v>1544.31</v>
      </c>
    </row>
    <row r="18" spans="1:12" s="12" customFormat="1" ht="19.5" customHeight="1" x14ac:dyDescent="0.2">
      <c r="A18" s="7" t="str">
        <f>IFERROR(VLOOKUP(B18,'[1]DADOS (OCULTAR)'!$P$3:$R$56,3,0),"")</f>
        <v>10.894.988/0004-86</v>
      </c>
      <c r="B18" s="8" t="str">
        <f>'[1]TCE - ANEXO IV - Preencher'!C25</f>
        <v>HMR</v>
      </c>
      <c r="C18" s="8" t="str">
        <f>'[1]TCE - ANEXO IV - Preencher'!E25</f>
        <v>3.12 - Material Hospitalar</v>
      </c>
      <c r="D18" s="7" t="str">
        <f>'[1]TCE - ANEXO IV - Preencher'!F25</f>
        <v>00236193000184</v>
      </c>
      <c r="E18" s="9" t="str">
        <f>'[1]TCE - ANEXO IV - Preencher'!G25</f>
        <v>CIRURGICA RECIFE COMERCIO E REPRESENTAÇÕES</v>
      </c>
      <c r="F18" s="9" t="str">
        <f>'[1]TCE - ANEXO IV - Preencher'!H25</f>
        <v>B</v>
      </c>
      <c r="G18" s="9" t="str">
        <f>'[1]TCE - ANEXO IV - Preencher'!I25</f>
        <v>S</v>
      </c>
      <c r="H18" s="9" t="str">
        <f>'[1]TCE - ANEXO IV - Preencher'!J25</f>
        <v>57951</v>
      </c>
      <c r="I18" s="10">
        <f>IF('[1]TCE - ANEXO IV - Preencher'!K25="","",'[1]TCE - ANEXO IV - Preencher'!K25)</f>
        <v>44013</v>
      </c>
      <c r="J18" s="9" t="str">
        <f>'[1]TCE - ANEXO IV - Preencher'!L25</f>
        <v>26200700236193000184550010000579511000579525</v>
      </c>
      <c r="K18" s="9" t="str">
        <f>IF(F18="B",LEFT('[1]TCE - ANEXO IV - Preencher'!M25,2),IF(F18="S",LEFT('[1]TCE - ANEXO IV - Preencher'!M25,7),IF('[1]TCE - ANEXO IV - Preencher'!H25="","")))</f>
        <v>26</v>
      </c>
      <c r="L18" s="11">
        <f>'[1]TCE - ANEXO IV - Preencher'!N25</f>
        <v>949.6</v>
      </c>
    </row>
    <row r="19" spans="1:12" s="12" customFormat="1" ht="19.5" customHeight="1" x14ac:dyDescent="0.2">
      <c r="A19" s="7" t="str">
        <f>IFERROR(VLOOKUP(B19,'[1]DADOS (OCULTAR)'!$P$3:$R$56,3,0),"")</f>
        <v>10.894.988/0004-86</v>
      </c>
      <c r="B19" s="8" t="str">
        <f>'[1]TCE - ANEXO IV - Preencher'!C26</f>
        <v>HMR</v>
      </c>
      <c r="C19" s="8" t="str">
        <f>'[1]TCE - ANEXO IV - Preencher'!E26</f>
        <v>3.12 - Material Hospitalar</v>
      </c>
      <c r="D19" s="7" t="str">
        <f>'[1]TCE - ANEXO IV - Preencher'!F26</f>
        <v>00236193000184</v>
      </c>
      <c r="E19" s="9" t="str">
        <f>'[1]TCE - ANEXO IV - Preencher'!G26</f>
        <v>CIRURGICA RECIFE COMERCIO E REPRESENTAÇÕES</v>
      </c>
      <c r="F19" s="9" t="str">
        <f>'[1]TCE - ANEXO IV - Preencher'!H26</f>
        <v>B</v>
      </c>
      <c r="G19" s="9" t="str">
        <f>'[1]TCE - ANEXO IV - Preencher'!I26</f>
        <v>S</v>
      </c>
      <c r="H19" s="9" t="str">
        <f>'[1]TCE - ANEXO IV - Preencher'!J26</f>
        <v>57953</v>
      </c>
      <c r="I19" s="10">
        <f>IF('[1]TCE - ANEXO IV - Preencher'!K26="","",'[1]TCE - ANEXO IV - Preencher'!K26)</f>
        <v>44013</v>
      </c>
      <c r="J19" s="9" t="str">
        <f>'[1]TCE - ANEXO IV - Preencher'!L26</f>
        <v>26200700236193000184550010000579531000579546</v>
      </c>
      <c r="K19" s="9" t="str">
        <f>IF(F19="B",LEFT('[1]TCE - ANEXO IV - Preencher'!M26,2),IF(F19="S",LEFT('[1]TCE - ANEXO IV - Preencher'!M26,7),IF('[1]TCE - ANEXO IV - Preencher'!H26="","")))</f>
        <v>26</v>
      </c>
      <c r="L19" s="11">
        <f>'[1]TCE - ANEXO IV - Preencher'!N26</f>
        <v>2200</v>
      </c>
    </row>
    <row r="20" spans="1:12" s="12" customFormat="1" ht="19.5" customHeight="1" x14ac:dyDescent="0.2">
      <c r="A20" s="7" t="str">
        <f>IFERROR(VLOOKUP(B20,'[1]DADOS (OCULTAR)'!$P$3:$R$56,3,0),"")</f>
        <v>10.894.988/0004-86</v>
      </c>
      <c r="B20" s="8" t="str">
        <f>'[1]TCE - ANEXO IV - Preencher'!C27</f>
        <v>HMR</v>
      </c>
      <c r="C20" s="8" t="str">
        <f>'[1]TCE - ANEXO IV - Preencher'!E27</f>
        <v>3.12 - Material Hospitalar</v>
      </c>
      <c r="D20" s="7" t="str">
        <f>'[1]TCE - ANEXO IV - Preencher'!F27</f>
        <v>12420164001048</v>
      </c>
      <c r="E20" s="9" t="str">
        <f>'[1]TCE - ANEXO IV - Preencher'!G27</f>
        <v>CM HOSPITALAR S.A RECIFE</v>
      </c>
      <c r="F20" s="9" t="str">
        <f>'[1]TCE - ANEXO IV - Preencher'!H27</f>
        <v>B</v>
      </c>
      <c r="G20" s="9" t="str">
        <f>'[1]TCE - ANEXO IV - Preencher'!I27</f>
        <v>S</v>
      </c>
      <c r="H20" s="9" t="str">
        <f>'[1]TCE - ANEXO IV - Preencher'!J27</f>
        <v>68900</v>
      </c>
      <c r="I20" s="10">
        <f>IF('[1]TCE - ANEXO IV - Preencher'!K27="","",'[1]TCE - ANEXO IV - Preencher'!K27)</f>
        <v>44013</v>
      </c>
      <c r="J20" s="9" t="str">
        <f>'[1]TCE - ANEXO IV - Preencher'!L27</f>
        <v>26200712420164001048550010000689001100124198</v>
      </c>
      <c r="K20" s="9" t="str">
        <f>IF(F20="B",LEFT('[1]TCE - ANEXO IV - Preencher'!M27,2),IF(F20="S",LEFT('[1]TCE - ANEXO IV - Preencher'!M27,7),IF('[1]TCE - ANEXO IV - Preencher'!H27="","")))</f>
        <v>26</v>
      </c>
      <c r="L20" s="11">
        <f>'[1]TCE - ANEXO IV - Preencher'!N27</f>
        <v>504.7</v>
      </c>
    </row>
    <row r="21" spans="1:12" s="12" customFormat="1" ht="19.5" customHeight="1" x14ac:dyDescent="0.2">
      <c r="A21" s="7" t="str">
        <f>IFERROR(VLOOKUP(B21,'[1]DADOS (OCULTAR)'!$P$3:$R$56,3,0),"")</f>
        <v>10.894.988/0004-86</v>
      </c>
      <c r="B21" s="8" t="str">
        <f>'[1]TCE - ANEXO IV - Preencher'!C28</f>
        <v>HMR</v>
      </c>
      <c r="C21" s="8" t="str">
        <f>'[1]TCE - ANEXO IV - Preencher'!E28</f>
        <v>3.12 - Material Hospitalar</v>
      </c>
      <c r="D21" s="7" t="str">
        <f>'[1]TCE - ANEXO IV - Preencher'!F28</f>
        <v>12420164001048</v>
      </c>
      <c r="E21" s="9" t="str">
        <f>'[1]TCE - ANEXO IV - Preencher'!G28</f>
        <v>CM HOSPITALAR S.A RECIFE</v>
      </c>
      <c r="F21" s="9" t="str">
        <f>'[1]TCE - ANEXO IV - Preencher'!H28</f>
        <v>B</v>
      </c>
      <c r="G21" s="9" t="str">
        <f>'[1]TCE - ANEXO IV - Preencher'!I28</f>
        <v>S</v>
      </c>
      <c r="H21" s="9" t="str">
        <f>'[1]TCE - ANEXO IV - Preencher'!J28</f>
        <v>68937</v>
      </c>
      <c r="I21" s="10">
        <f>IF('[1]TCE - ANEXO IV - Preencher'!K28="","",'[1]TCE - ANEXO IV - Preencher'!K28)</f>
        <v>44014</v>
      </c>
      <c r="J21" s="9" t="str">
        <f>'[1]TCE - ANEXO IV - Preencher'!L28</f>
        <v>26200712420164001048550010000689371100210132</v>
      </c>
      <c r="K21" s="9" t="str">
        <f>IF(F21="B",LEFT('[1]TCE - ANEXO IV - Preencher'!M28,2),IF(F21="S",LEFT('[1]TCE - ANEXO IV - Preencher'!M28,7),IF('[1]TCE - ANEXO IV - Preencher'!H28="","")))</f>
        <v>26</v>
      </c>
      <c r="L21" s="11">
        <f>'[1]TCE - ANEXO IV - Preencher'!N28</f>
        <v>1014</v>
      </c>
    </row>
    <row r="22" spans="1:12" s="12" customFormat="1" ht="19.5" customHeight="1" x14ac:dyDescent="0.2">
      <c r="A22" s="7" t="str">
        <f>IFERROR(VLOOKUP(B22,'[1]DADOS (OCULTAR)'!$P$3:$R$56,3,0),"")</f>
        <v>10.894.988/0004-86</v>
      </c>
      <c r="B22" s="8" t="str">
        <f>'[1]TCE - ANEXO IV - Preencher'!C29</f>
        <v>HMR</v>
      </c>
      <c r="C22" s="8" t="str">
        <f>'[1]TCE - ANEXO IV - Preencher'!E29</f>
        <v>3.12 - Material Hospitalar</v>
      </c>
      <c r="D22" s="7" t="str">
        <f>'[1]TCE - ANEXO IV - Preencher'!F29</f>
        <v>12420164001048</v>
      </c>
      <c r="E22" s="9" t="str">
        <f>'[1]TCE - ANEXO IV - Preencher'!G29</f>
        <v>CM HOSPITALAR S.A RECIFE</v>
      </c>
      <c r="F22" s="9" t="str">
        <f>'[1]TCE - ANEXO IV - Preencher'!H29</f>
        <v>B</v>
      </c>
      <c r="G22" s="9" t="str">
        <f>'[1]TCE - ANEXO IV - Preencher'!I29</f>
        <v>S</v>
      </c>
      <c r="H22" s="9" t="str">
        <f>'[1]TCE - ANEXO IV - Preencher'!J29</f>
        <v>70817</v>
      </c>
      <c r="I22" s="10">
        <f>IF('[1]TCE - ANEXO IV - Preencher'!K29="","",'[1]TCE - ANEXO IV - Preencher'!K29)</f>
        <v>44040</v>
      </c>
      <c r="J22" s="9" t="str">
        <f>'[1]TCE - ANEXO IV - Preencher'!L29</f>
        <v>26200712420164001048550010000708171100083903</v>
      </c>
      <c r="K22" s="9" t="str">
        <f>IF(F22="B",LEFT('[1]TCE - ANEXO IV - Preencher'!M29,2),IF(F22="S",LEFT('[1]TCE - ANEXO IV - Preencher'!M29,7),IF('[1]TCE - ANEXO IV - Preencher'!H29="","")))</f>
        <v>26</v>
      </c>
      <c r="L22" s="11">
        <f>'[1]TCE - ANEXO IV - Preencher'!N29</f>
        <v>1088.6400000000001</v>
      </c>
    </row>
    <row r="23" spans="1:12" s="12" customFormat="1" ht="19.5" customHeight="1" x14ac:dyDescent="0.2">
      <c r="A23" s="7" t="str">
        <f>IFERROR(VLOOKUP(B23,'[1]DADOS (OCULTAR)'!$P$3:$R$56,3,0),"")</f>
        <v>10.894.988/0004-86</v>
      </c>
      <c r="B23" s="8" t="str">
        <f>'[1]TCE - ANEXO IV - Preencher'!C30</f>
        <v>HMR</v>
      </c>
      <c r="C23" s="8" t="str">
        <f>'[1]TCE - ANEXO IV - Preencher'!E30</f>
        <v>3.12 - Material Hospitalar</v>
      </c>
      <c r="D23" s="7" t="str">
        <f>'[1]TCE - ANEXO IV - Preencher'!F30</f>
        <v>67729178000220</v>
      </c>
      <c r="E23" s="9" t="str">
        <f>'[1]TCE - ANEXO IV - Preencher'!G30</f>
        <v>COMERCIAL CIRURGICA RIOCLARENSE LTDA</v>
      </c>
      <c r="F23" s="9" t="str">
        <f>'[1]TCE - ANEXO IV - Preencher'!H30</f>
        <v>B</v>
      </c>
      <c r="G23" s="9" t="str">
        <f>'[1]TCE - ANEXO IV - Preencher'!I30</f>
        <v>S</v>
      </c>
      <c r="H23" s="9" t="str">
        <f>'[1]TCE - ANEXO IV - Preencher'!J30</f>
        <v>1292431</v>
      </c>
      <c r="I23" s="10">
        <f>IF('[1]TCE - ANEXO IV - Preencher'!K30="","",'[1]TCE - ANEXO IV - Preencher'!K30)</f>
        <v>43951</v>
      </c>
      <c r="J23" s="9" t="str">
        <f>'[1]TCE - ANEXO IV - Preencher'!L30</f>
        <v>352004677291780004915500100012924311139131143</v>
      </c>
      <c r="K23" s="9" t="str">
        <f>IF(F23="B",LEFT('[1]TCE - ANEXO IV - Preencher'!M30,2),IF(F23="S",LEFT('[1]TCE - ANEXO IV - Preencher'!M30,7),IF('[1]TCE - ANEXO IV - Preencher'!H30="","")))</f>
        <v>26</v>
      </c>
      <c r="L23" s="11">
        <f>'[1]TCE - ANEXO IV - Preencher'!N30</f>
        <v>3440</v>
      </c>
    </row>
    <row r="24" spans="1:12" s="12" customFormat="1" ht="19.5" customHeight="1" x14ac:dyDescent="0.2">
      <c r="A24" s="7" t="str">
        <f>IFERROR(VLOOKUP(B24,'[1]DADOS (OCULTAR)'!$P$3:$R$56,3,0),"")</f>
        <v>10.894.988/0004-86</v>
      </c>
      <c r="B24" s="8" t="str">
        <f>'[1]TCE - ANEXO IV - Preencher'!C31</f>
        <v>HMR</v>
      </c>
      <c r="C24" s="8" t="str">
        <f>'[1]TCE - ANEXO IV - Preencher'!E31</f>
        <v>3.12 - Material Hospitalar</v>
      </c>
      <c r="D24" s="7" t="str">
        <f>'[1]TCE - ANEXO IV - Preencher'!F31</f>
        <v>67729178000220</v>
      </c>
      <c r="E24" s="9" t="str">
        <f>'[1]TCE - ANEXO IV - Preencher'!G31</f>
        <v>COMERCIAL CIRURGICA RIOCLARENSE LTDA</v>
      </c>
      <c r="F24" s="9" t="str">
        <f>'[1]TCE - ANEXO IV - Preencher'!H31</f>
        <v>B</v>
      </c>
      <c r="G24" s="9" t="str">
        <f>'[1]TCE - ANEXO IV - Preencher'!I31</f>
        <v>S</v>
      </c>
      <c r="H24" s="9" t="str">
        <f>'[1]TCE - ANEXO IV - Preencher'!J31</f>
        <v>24744</v>
      </c>
      <c r="I24" s="10">
        <f>IF('[1]TCE - ANEXO IV - Preencher'!K31="","",'[1]TCE - ANEXO IV - Preencher'!K31)</f>
        <v>43955</v>
      </c>
      <c r="J24" s="9" t="str">
        <f>'[1]TCE - ANEXO IV - Preencher'!L31</f>
        <v>41200567729178000572550010000247441139131148</v>
      </c>
      <c r="K24" s="9" t="str">
        <f>IF(F24="B",LEFT('[1]TCE - ANEXO IV - Preencher'!M31,2),IF(F24="S",LEFT('[1]TCE - ANEXO IV - Preencher'!M31,7),IF('[1]TCE - ANEXO IV - Preencher'!H31="","")))</f>
        <v>26</v>
      </c>
      <c r="L24" s="11">
        <f>'[1]TCE - ANEXO IV - Preencher'!N31</f>
        <v>3870</v>
      </c>
    </row>
    <row r="25" spans="1:12" s="12" customFormat="1" ht="19.5" customHeight="1" x14ac:dyDescent="0.2">
      <c r="A25" s="7" t="str">
        <f>IFERROR(VLOOKUP(B25,'[1]DADOS (OCULTAR)'!$P$3:$R$56,3,0),"")</f>
        <v>10.894.988/0004-86</v>
      </c>
      <c r="B25" s="8" t="str">
        <f>'[1]TCE - ANEXO IV - Preencher'!C32</f>
        <v>HMR</v>
      </c>
      <c r="C25" s="8" t="str">
        <f>'[1]TCE - ANEXO IV - Preencher'!E32</f>
        <v>3.12 - Material Hospitalar</v>
      </c>
      <c r="D25" s="7" t="str">
        <f>'[1]TCE - ANEXO IV - Preencher'!F32</f>
        <v>05044056000161</v>
      </c>
      <c r="E25" s="9" t="str">
        <f>'[1]TCE - ANEXO IV - Preencher'!G32</f>
        <v>DMH PRODUTOS HOSPITALARES LTDA</v>
      </c>
      <c r="F25" s="9" t="str">
        <f>'[1]TCE - ANEXO IV - Preencher'!H32</f>
        <v>B</v>
      </c>
      <c r="G25" s="9" t="str">
        <f>'[1]TCE - ANEXO IV - Preencher'!I32</f>
        <v>S</v>
      </c>
      <c r="H25" s="9" t="str">
        <f>'[1]TCE - ANEXO IV - Preencher'!J32</f>
        <v>16830</v>
      </c>
      <c r="I25" s="10">
        <f>IF('[1]TCE - ANEXO IV - Preencher'!K32="","",'[1]TCE - ANEXO IV - Preencher'!K32)</f>
        <v>44020</v>
      </c>
      <c r="J25" s="9" t="str">
        <f>'[1]TCE - ANEXO IV - Preencher'!L32</f>
        <v>26200705044056000161550010000168301103820451</v>
      </c>
      <c r="K25" s="9" t="str">
        <f>IF(F25="B",LEFT('[1]TCE - ANEXO IV - Preencher'!M32,2),IF(F25="S",LEFT('[1]TCE - ANEXO IV - Preencher'!M32,7),IF('[1]TCE - ANEXO IV - Preencher'!H32="","")))</f>
        <v>26</v>
      </c>
      <c r="L25" s="11">
        <f>'[1]TCE - ANEXO IV - Preencher'!N32</f>
        <v>4568.97</v>
      </c>
    </row>
    <row r="26" spans="1:12" s="12" customFormat="1" ht="19.5" customHeight="1" x14ac:dyDescent="0.2">
      <c r="A26" s="7" t="str">
        <f>IFERROR(VLOOKUP(B26,'[1]DADOS (OCULTAR)'!$P$3:$R$56,3,0),"")</f>
        <v>10.894.988/0004-86</v>
      </c>
      <c r="B26" s="8" t="str">
        <f>'[1]TCE - ANEXO IV - Preencher'!C33</f>
        <v>HMR</v>
      </c>
      <c r="C26" s="8" t="str">
        <f>'[1]TCE - ANEXO IV - Preencher'!E33</f>
        <v>3.12 - Material Hospitalar</v>
      </c>
      <c r="D26" s="7" t="str">
        <f>'[1]TCE - ANEXO IV - Preencher'!F33</f>
        <v>05044056000161</v>
      </c>
      <c r="E26" s="9" t="str">
        <f>'[1]TCE - ANEXO IV - Preencher'!G33</f>
        <v>DMH PRODUTOS HOSPITALARES LTDA</v>
      </c>
      <c r="F26" s="9" t="str">
        <f>'[1]TCE - ANEXO IV - Preencher'!H33</f>
        <v>B</v>
      </c>
      <c r="G26" s="9" t="str">
        <f>'[1]TCE - ANEXO IV - Preencher'!I33</f>
        <v>S</v>
      </c>
      <c r="H26" s="9" t="str">
        <f>'[1]TCE - ANEXO IV - Preencher'!J33</f>
        <v>16831</v>
      </c>
      <c r="I26" s="10">
        <f>IF('[1]TCE - ANEXO IV - Preencher'!K33="","",'[1]TCE - ANEXO IV - Preencher'!K33)</f>
        <v>44020</v>
      </c>
      <c r="J26" s="9" t="str">
        <f>'[1]TCE - ANEXO IV - Preencher'!L33</f>
        <v>26200705044056000161550010000168311101507818</v>
      </c>
      <c r="K26" s="9" t="str">
        <f>IF(F26="B",LEFT('[1]TCE - ANEXO IV - Preencher'!M33,2),IF(F26="S",LEFT('[1]TCE - ANEXO IV - Preencher'!M33,7),IF('[1]TCE - ANEXO IV - Preencher'!H33="","")))</f>
        <v>26</v>
      </c>
      <c r="L26" s="11">
        <f>'[1]TCE - ANEXO IV - Preencher'!N33</f>
        <v>2425.4</v>
      </c>
    </row>
    <row r="27" spans="1:12" s="12" customFormat="1" ht="19.5" customHeight="1" x14ac:dyDescent="0.2">
      <c r="A27" s="7" t="str">
        <f>IFERROR(VLOOKUP(B27,'[1]DADOS (OCULTAR)'!$P$3:$R$56,3,0),"")</f>
        <v>10.894.988/0004-86</v>
      </c>
      <c r="B27" s="8" t="str">
        <f>'[1]TCE - ANEXO IV - Preencher'!C34</f>
        <v>HMR</v>
      </c>
      <c r="C27" s="8" t="str">
        <f>'[1]TCE - ANEXO IV - Preencher'!E34</f>
        <v>3.12 - Material Hospitalar</v>
      </c>
      <c r="D27" s="7" t="str">
        <f>'[1]TCE - ANEXO IV - Preencher'!F34</f>
        <v>11449180000100</v>
      </c>
      <c r="E27" s="9" t="str">
        <f>'[1]TCE - ANEXO IV - Preencher'!G34</f>
        <v>DPROSMED DIST PROD MED HOSP LTDA</v>
      </c>
      <c r="F27" s="9" t="str">
        <f>'[1]TCE - ANEXO IV - Preencher'!H34</f>
        <v>B</v>
      </c>
      <c r="G27" s="9" t="str">
        <f>'[1]TCE - ANEXO IV - Preencher'!I34</f>
        <v>S</v>
      </c>
      <c r="H27" s="9" t="str">
        <f>'[1]TCE - ANEXO IV - Preencher'!J34</f>
        <v>35373</v>
      </c>
      <c r="I27" s="10">
        <f>IF('[1]TCE - ANEXO IV - Preencher'!K34="","",'[1]TCE - ANEXO IV - Preencher'!K34)</f>
        <v>44013</v>
      </c>
      <c r="J27" s="9" t="str">
        <f>'[1]TCE - ANEXO IV - Preencher'!L34</f>
        <v>26200711449180000100550010000353731737356766</v>
      </c>
      <c r="K27" s="9" t="str">
        <f>IF(F27="B",LEFT('[1]TCE - ANEXO IV - Preencher'!M34,2),IF(F27="S",LEFT('[1]TCE - ANEXO IV - Preencher'!M34,7),IF('[1]TCE - ANEXO IV - Preencher'!H34="","")))</f>
        <v>26</v>
      </c>
      <c r="L27" s="11">
        <f>'[1]TCE - ANEXO IV - Preencher'!N34</f>
        <v>587.51</v>
      </c>
    </row>
    <row r="28" spans="1:12" s="12" customFormat="1" ht="19.5" customHeight="1" x14ac:dyDescent="0.2">
      <c r="A28" s="7" t="str">
        <f>IFERROR(VLOOKUP(B28,'[1]DADOS (OCULTAR)'!$P$3:$R$56,3,0),"")</f>
        <v>10.894.988/0004-86</v>
      </c>
      <c r="B28" s="8" t="str">
        <f>'[1]TCE - ANEXO IV - Preencher'!C35</f>
        <v>HMR</v>
      </c>
      <c r="C28" s="8" t="str">
        <f>'[1]TCE - ANEXO IV - Preencher'!E35</f>
        <v>3.12 - Material Hospitalar</v>
      </c>
      <c r="D28" s="7" t="str">
        <f>'[1]TCE - ANEXO IV - Preencher'!F35</f>
        <v>11449180000100</v>
      </c>
      <c r="E28" s="9" t="str">
        <f>'[1]TCE - ANEXO IV - Preencher'!G35</f>
        <v>DPROSMED DIST PROD MED HOSP LTDA</v>
      </c>
      <c r="F28" s="9" t="str">
        <f>'[1]TCE - ANEXO IV - Preencher'!H35</f>
        <v>B</v>
      </c>
      <c r="G28" s="9" t="str">
        <f>'[1]TCE - ANEXO IV - Preencher'!I35</f>
        <v>S</v>
      </c>
      <c r="H28" s="9" t="str">
        <f>'[1]TCE - ANEXO IV - Preencher'!J35</f>
        <v>35374</v>
      </c>
      <c r="I28" s="10">
        <f>IF('[1]TCE - ANEXO IV - Preencher'!K35="","",'[1]TCE - ANEXO IV - Preencher'!K35)</f>
        <v>44013</v>
      </c>
      <c r="J28" s="9" t="str">
        <f>'[1]TCE - ANEXO IV - Preencher'!L35</f>
        <v>26200711449180000100550010000353741547193677</v>
      </c>
      <c r="K28" s="9" t="str">
        <f>IF(F28="B",LEFT('[1]TCE - ANEXO IV - Preencher'!M35,2),IF(F28="S",LEFT('[1]TCE - ANEXO IV - Preencher'!M35,7),IF('[1]TCE - ANEXO IV - Preencher'!H35="","")))</f>
        <v>26</v>
      </c>
      <c r="L28" s="11">
        <f>'[1]TCE - ANEXO IV - Preencher'!N35</f>
        <v>174.35</v>
      </c>
    </row>
    <row r="29" spans="1:12" s="12" customFormat="1" ht="19.5" customHeight="1" x14ac:dyDescent="0.2">
      <c r="A29" s="7" t="str">
        <f>IFERROR(VLOOKUP(B29,'[1]DADOS (OCULTAR)'!$P$3:$R$56,3,0),"")</f>
        <v>10.894.988/0004-86</v>
      </c>
      <c r="B29" s="8" t="str">
        <f>'[1]TCE - ANEXO IV - Preencher'!C36</f>
        <v>HMR</v>
      </c>
      <c r="C29" s="8" t="str">
        <f>'[1]TCE - ANEXO IV - Preencher'!E36</f>
        <v>3.12 - Material Hospitalar</v>
      </c>
      <c r="D29" s="7" t="str">
        <f>'[1]TCE - ANEXO IV - Preencher'!F36</f>
        <v>11449180000100</v>
      </c>
      <c r="E29" s="9" t="str">
        <f>'[1]TCE - ANEXO IV - Preencher'!G36</f>
        <v>DPROSMED DIST PROD MED HOSP LTDA</v>
      </c>
      <c r="F29" s="9" t="str">
        <f>'[1]TCE - ANEXO IV - Preencher'!H36</f>
        <v>B</v>
      </c>
      <c r="G29" s="9" t="str">
        <f>'[1]TCE - ANEXO IV - Preencher'!I36</f>
        <v>S</v>
      </c>
      <c r="H29" s="9" t="str">
        <f>'[1]TCE - ANEXO IV - Preencher'!J36</f>
        <v>35375</v>
      </c>
      <c r="I29" s="10">
        <f>IF('[1]TCE - ANEXO IV - Preencher'!K36="","",'[1]TCE - ANEXO IV - Preencher'!K36)</f>
        <v>44013</v>
      </c>
      <c r="J29" s="9" t="str">
        <f>'[1]TCE - ANEXO IV - Preencher'!L36</f>
        <v>26200711449180000100550010000353751211766989</v>
      </c>
      <c r="K29" s="9" t="str">
        <f>IF(F29="B",LEFT('[1]TCE - ANEXO IV - Preencher'!M36,2),IF(F29="S",LEFT('[1]TCE - ANEXO IV - Preencher'!M36,7),IF('[1]TCE - ANEXO IV - Preencher'!H36="","")))</f>
        <v>26</v>
      </c>
      <c r="L29" s="11">
        <f>'[1]TCE - ANEXO IV - Preencher'!N36</f>
        <v>958.35</v>
      </c>
    </row>
    <row r="30" spans="1:12" s="12" customFormat="1" ht="19.5" customHeight="1" x14ac:dyDescent="0.2">
      <c r="A30" s="7" t="str">
        <f>IFERROR(VLOOKUP(B30,'[1]DADOS (OCULTAR)'!$P$3:$R$56,3,0),"")</f>
        <v>10.894.988/0004-86</v>
      </c>
      <c r="B30" s="8" t="str">
        <f>'[1]TCE - ANEXO IV - Preencher'!C37</f>
        <v>HMR</v>
      </c>
      <c r="C30" s="8" t="str">
        <f>'[1]TCE - ANEXO IV - Preencher'!E37</f>
        <v>3.12 - Material Hospitalar</v>
      </c>
      <c r="D30" s="7" t="str">
        <f>'[1]TCE - ANEXO IV - Preencher'!F37</f>
        <v>11449180000100</v>
      </c>
      <c r="E30" s="9" t="str">
        <f>'[1]TCE - ANEXO IV - Preencher'!G37</f>
        <v>DPROSMED DIST PROD MED HOSP LTDA</v>
      </c>
      <c r="F30" s="9" t="str">
        <f>'[1]TCE - ANEXO IV - Preencher'!H37</f>
        <v>B</v>
      </c>
      <c r="G30" s="9" t="str">
        <f>'[1]TCE - ANEXO IV - Preencher'!I37</f>
        <v>S</v>
      </c>
      <c r="H30" s="9" t="str">
        <f>'[1]TCE - ANEXO IV - Preencher'!J37</f>
        <v>35376</v>
      </c>
      <c r="I30" s="10">
        <f>IF('[1]TCE - ANEXO IV - Preencher'!K37="","",'[1]TCE - ANEXO IV - Preencher'!K37)</f>
        <v>44013</v>
      </c>
      <c r="J30" s="9" t="str">
        <f>'[1]TCE - ANEXO IV - Preencher'!L37</f>
        <v>26200711449180000100550010000353761787105980</v>
      </c>
      <c r="K30" s="9" t="str">
        <f>IF(F30="B",LEFT('[1]TCE - ANEXO IV - Preencher'!M37,2),IF(F30="S",LEFT('[1]TCE - ANEXO IV - Preencher'!M37,7),IF('[1]TCE - ANEXO IV - Preencher'!H37="","")))</f>
        <v>26</v>
      </c>
      <c r="L30" s="11">
        <f>'[1]TCE - ANEXO IV - Preencher'!N37</f>
        <v>342.24</v>
      </c>
    </row>
    <row r="31" spans="1:12" s="12" customFormat="1" ht="19.5" customHeight="1" x14ac:dyDescent="0.2">
      <c r="A31" s="7" t="str">
        <f>IFERROR(VLOOKUP(B31,'[1]DADOS (OCULTAR)'!$P$3:$R$56,3,0),"")</f>
        <v>10.894.988/0004-86</v>
      </c>
      <c r="B31" s="8" t="str">
        <f>'[1]TCE - ANEXO IV - Preencher'!C38</f>
        <v>HMR</v>
      </c>
      <c r="C31" s="8" t="str">
        <f>'[1]TCE - ANEXO IV - Preencher'!E38</f>
        <v>3.12 - Material Hospitalar</v>
      </c>
      <c r="D31" s="7" t="str">
        <f>'[1]TCE - ANEXO IV - Preencher'!F38</f>
        <v>11449180000100</v>
      </c>
      <c r="E31" s="9" t="str">
        <f>'[1]TCE - ANEXO IV - Preencher'!G38</f>
        <v>DPROSMED DIST PROD MED HOSP LTDA</v>
      </c>
      <c r="F31" s="9" t="str">
        <f>'[1]TCE - ANEXO IV - Preencher'!H38</f>
        <v>B</v>
      </c>
      <c r="G31" s="9" t="str">
        <f>'[1]TCE - ANEXO IV - Preencher'!I38</f>
        <v>S</v>
      </c>
      <c r="H31" s="9" t="str">
        <f>'[1]TCE - ANEXO IV - Preencher'!J38</f>
        <v>35753</v>
      </c>
      <c r="I31" s="10">
        <f>IF('[1]TCE - ANEXO IV - Preencher'!K38="","",'[1]TCE - ANEXO IV - Preencher'!K38)</f>
        <v>44033</v>
      </c>
      <c r="J31" s="9" t="str">
        <f>'[1]TCE - ANEXO IV - Preencher'!L38</f>
        <v>26200711449180000100550010000357531203682962</v>
      </c>
      <c r="K31" s="9" t="str">
        <f>IF(F31="B",LEFT('[1]TCE - ANEXO IV - Preencher'!M38,2),IF(F31="S",LEFT('[1]TCE - ANEXO IV - Preencher'!M38,7),IF('[1]TCE - ANEXO IV - Preencher'!H38="","")))</f>
        <v>26</v>
      </c>
      <c r="L31" s="11">
        <f>'[1]TCE - ANEXO IV - Preencher'!N38</f>
        <v>405.3</v>
      </c>
    </row>
    <row r="32" spans="1:12" s="12" customFormat="1" ht="19.5" customHeight="1" x14ac:dyDescent="0.2">
      <c r="A32" s="7" t="str">
        <f>IFERROR(VLOOKUP(B32,'[1]DADOS (OCULTAR)'!$P$3:$R$56,3,0),"")</f>
        <v>10.894.988/0004-86</v>
      </c>
      <c r="B32" s="8" t="str">
        <f>'[1]TCE - ANEXO IV - Preencher'!C39</f>
        <v>HMR</v>
      </c>
      <c r="C32" s="8" t="str">
        <f>'[1]TCE - ANEXO IV - Preencher'!E39</f>
        <v>3.12 - Material Hospitalar</v>
      </c>
      <c r="D32" s="7" t="str">
        <f>'[1]TCE - ANEXO IV - Preencher'!F39</f>
        <v>08713023000155</v>
      </c>
      <c r="E32" s="9" t="str">
        <f>'[1]TCE - ANEXO IV - Preencher'!G39</f>
        <v>ENDOSURGICAL COM REPIMP EXP MAT EQUI MED ODONT</v>
      </c>
      <c r="F32" s="9" t="str">
        <f>'[1]TCE - ANEXO IV - Preencher'!H39</f>
        <v>B</v>
      </c>
      <c r="G32" s="9" t="str">
        <f>'[1]TCE - ANEXO IV - Preencher'!I39</f>
        <v>S</v>
      </c>
      <c r="H32" s="9" t="str">
        <f>'[1]TCE - ANEXO IV - Preencher'!J39</f>
        <v>36649</v>
      </c>
      <c r="I32" s="10">
        <f>IF('[1]TCE - ANEXO IV - Preencher'!K39="","",'[1]TCE - ANEXO IV - Preencher'!K39)</f>
        <v>44012</v>
      </c>
      <c r="J32" s="9" t="str">
        <f>'[1]TCE - ANEXO IV - Preencher'!L39</f>
        <v>26200608713023000155550010000366491621010207</v>
      </c>
      <c r="K32" s="9" t="str">
        <f>IF(F32="B",LEFT('[1]TCE - ANEXO IV - Preencher'!M39,2),IF(F32="S",LEFT('[1]TCE - ANEXO IV - Preencher'!M39,7),IF('[1]TCE - ANEXO IV - Preencher'!H39="","")))</f>
        <v>26</v>
      </c>
      <c r="L32" s="11">
        <f>'[1]TCE - ANEXO IV - Preencher'!N39</f>
        <v>3678</v>
      </c>
    </row>
    <row r="33" spans="1:12" s="12" customFormat="1" ht="19.5" customHeight="1" x14ac:dyDescent="0.2">
      <c r="A33" s="7" t="str">
        <f>IFERROR(VLOOKUP(B33,'[1]DADOS (OCULTAR)'!$P$3:$R$56,3,0),"")</f>
        <v>10.894.988/0004-86</v>
      </c>
      <c r="B33" s="8" t="str">
        <f>'[1]TCE - ANEXO IV - Preencher'!C40</f>
        <v>HMR</v>
      </c>
      <c r="C33" s="8" t="str">
        <f>'[1]TCE - ANEXO IV - Preencher'!E40</f>
        <v>3.12 - Material Hospitalar</v>
      </c>
      <c r="D33" s="7" t="str">
        <f>'[1]TCE - ANEXO IV - Preencher'!F40</f>
        <v>08713023000155</v>
      </c>
      <c r="E33" s="9" t="str">
        <f>'[1]TCE - ANEXO IV - Preencher'!G40</f>
        <v>ENDOSURGICAL COM REPIMP EXP MAT EQUI MED ODONT</v>
      </c>
      <c r="F33" s="9" t="str">
        <f>'[1]TCE - ANEXO IV - Preencher'!H40</f>
        <v>B</v>
      </c>
      <c r="G33" s="9" t="str">
        <f>'[1]TCE - ANEXO IV - Preencher'!I40</f>
        <v>S</v>
      </c>
      <c r="H33" s="9" t="str">
        <f>'[1]TCE - ANEXO IV - Preencher'!J40</f>
        <v>36683</v>
      </c>
      <c r="I33" s="10">
        <f>IF('[1]TCE - ANEXO IV - Preencher'!K40="","",'[1]TCE - ANEXO IV - Preencher'!K40)</f>
        <v>44014</v>
      </c>
      <c r="J33" s="9" t="str">
        <f>'[1]TCE - ANEXO IV - Preencher'!L40</f>
        <v>26200708713023000155550010000366831220650081</v>
      </c>
      <c r="K33" s="9" t="str">
        <f>IF(F33="B",LEFT('[1]TCE - ANEXO IV - Preencher'!M40,2),IF(F33="S",LEFT('[1]TCE - ANEXO IV - Preencher'!M40,7),IF('[1]TCE - ANEXO IV - Preencher'!H40="","")))</f>
        <v>26</v>
      </c>
      <c r="L33" s="11">
        <f>'[1]TCE - ANEXO IV - Preencher'!N40</f>
        <v>150.72</v>
      </c>
    </row>
    <row r="34" spans="1:12" s="12" customFormat="1" ht="19.5" customHeight="1" x14ac:dyDescent="0.2">
      <c r="A34" s="7" t="str">
        <f>IFERROR(VLOOKUP(B34,'[1]DADOS (OCULTAR)'!$P$3:$R$56,3,0),"")</f>
        <v>10.894.988/0004-86</v>
      </c>
      <c r="B34" s="8" t="str">
        <f>'[1]TCE - ANEXO IV - Preencher'!C41</f>
        <v>HMR</v>
      </c>
      <c r="C34" s="8" t="str">
        <f>'[1]TCE - ANEXO IV - Preencher'!E41</f>
        <v>3.12 - Material Hospitalar</v>
      </c>
      <c r="D34" s="7" t="str">
        <f>'[1]TCE - ANEXO IV - Preencher'!F41</f>
        <v>30518247000165</v>
      </c>
      <c r="E34" s="9" t="str">
        <f>'[1]TCE - ANEXO IV - Preencher'!G41</f>
        <v>EXCELMED DISTRIBUIDORA DE MATERIAIS MEDICOS E ODONT EIRELI</v>
      </c>
      <c r="F34" s="9" t="str">
        <f>'[1]TCE - ANEXO IV - Preencher'!H41</f>
        <v>B</v>
      </c>
      <c r="G34" s="9" t="str">
        <f>'[1]TCE - ANEXO IV - Preencher'!I41</f>
        <v>S</v>
      </c>
      <c r="H34" s="9" t="str">
        <f>'[1]TCE - ANEXO IV - Preencher'!J41</f>
        <v>690</v>
      </c>
      <c r="I34" s="10">
        <f>IF('[1]TCE - ANEXO IV - Preencher'!K41="","",'[1]TCE - ANEXO IV - Preencher'!K41)</f>
        <v>44013</v>
      </c>
      <c r="J34" s="9" t="str">
        <f>'[1]TCE - ANEXO IV - Preencher'!L41</f>
        <v>26200730518247000165550010000006901927457308</v>
      </c>
      <c r="K34" s="9" t="str">
        <f>IF(F34="B",LEFT('[1]TCE - ANEXO IV - Preencher'!M41,2),IF(F34="S",LEFT('[1]TCE - ANEXO IV - Preencher'!M41,7),IF('[1]TCE - ANEXO IV - Preencher'!H41="","")))</f>
        <v>26</v>
      </c>
      <c r="L34" s="11">
        <f>'[1]TCE - ANEXO IV - Preencher'!N41</f>
        <v>2475</v>
      </c>
    </row>
    <row r="35" spans="1:12" s="12" customFormat="1" ht="19.5" customHeight="1" x14ac:dyDescent="0.2">
      <c r="A35" s="7" t="str">
        <f>IFERROR(VLOOKUP(B35,'[1]DADOS (OCULTAR)'!$P$3:$R$56,3,0),"")</f>
        <v>10.894.988/0004-86</v>
      </c>
      <c r="B35" s="8" t="str">
        <f>'[1]TCE - ANEXO IV - Preencher'!C42</f>
        <v>HMR</v>
      </c>
      <c r="C35" s="8" t="str">
        <f>'[1]TCE - ANEXO IV - Preencher'!E42</f>
        <v>3.12 - Material Hospitalar</v>
      </c>
      <c r="D35" s="7" t="str">
        <f>'[1]TCE - ANEXO IV - Preencher'!F42</f>
        <v>30518247000165</v>
      </c>
      <c r="E35" s="9" t="str">
        <f>'[1]TCE - ANEXO IV - Preencher'!G42</f>
        <v>EXCELMED DISTRIBUIDORA DE MATERIAIS MEDICOS E ODONT EIRELI</v>
      </c>
      <c r="F35" s="9" t="str">
        <f>'[1]TCE - ANEXO IV - Preencher'!H42</f>
        <v>B</v>
      </c>
      <c r="G35" s="9" t="str">
        <f>'[1]TCE - ANEXO IV - Preencher'!I42</f>
        <v>S</v>
      </c>
      <c r="H35" s="9" t="str">
        <f>'[1]TCE - ANEXO IV - Preencher'!J42</f>
        <v>692</v>
      </c>
      <c r="I35" s="10">
        <f>IF('[1]TCE - ANEXO IV - Preencher'!K42="","",'[1]TCE - ANEXO IV - Preencher'!K42)</f>
        <v>44018</v>
      </c>
      <c r="J35" s="9" t="str">
        <f>'[1]TCE - ANEXO IV - Preencher'!L42</f>
        <v>26200730518247000165550010000006921298477788</v>
      </c>
      <c r="K35" s="9" t="str">
        <f>IF(F35="B",LEFT('[1]TCE - ANEXO IV - Preencher'!M42,2),IF(F35="S",LEFT('[1]TCE - ANEXO IV - Preencher'!M42,7),IF('[1]TCE - ANEXO IV - Preencher'!H42="","")))</f>
        <v>26</v>
      </c>
      <c r="L35" s="11">
        <f>'[1]TCE - ANEXO IV - Preencher'!N42</f>
        <v>4400</v>
      </c>
    </row>
    <row r="36" spans="1:12" s="12" customFormat="1" ht="19.5" customHeight="1" x14ac:dyDescent="0.2">
      <c r="A36" s="7" t="str">
        <f>IFERROR(VLOOKUP(B36,'[1]DADOS (OCULTAR)'!$P$3:$R$56,3,0),"")</f>
        <v>10.894.988/0004-86</v>
      </c>
      <c r="B36" s="8" t="str">
        <f>'[1]TCE - ANEXO IV - Preencher'!C43</f>
        <v>HMR</v>
      </c>
      <c r="C36" s="8" t="str">
        <f>'[1]TCE - ANEXO IV - Preencher'!E43</f>
        <v>3.12 - Material Hospitalar</v>
      </c>
      <c r="D36" s="7" t="str">
        <f>'[1]TCE - ANEXO IV - Preencher'!F43</f>
        <v>12882932000194</v>
      </c>
      <c r="E36" s="9" t="str">
        <f>'[1]TCE - ANEXO IV - Preencher'!G43</f>
        <v>EXOMED COMERCIO ATACADISTA DE MEDICAMENTOS LTDA</v>
      </c>
      <c r="F36" s="9" t="str">
        <f>'[1]TCE - ANEXO IV - Preencher'!H43</f>
        <v>B</v>
      </c>
      <c r="G36" s="9" t="str">
        <f>'[1]TCE - ANEXO IV - Preencher'!I43</f>
        <v>S</v>
      </c>
      <c r="H36" s="9" t="str">
        <f>'[1]TCE - ANEXO IV - Preencher'!J43</f>
        <v>143060</v>
      </c>
      <c r="I36" s="10">
        <f>IF('[1]TCE - ANEXO IV - Preencher'!K43="","",'[1]TCE - ANEXO IV - Preencher'!K43)</f>
        <v>44013</v>
      </c>
      <c r="J36" s="9" t="str">
        <f>'[1]TCE - ANEXO IV - Preencher'!L43</f>
        <v>26200712882932000194550010001430601595615532</v>
      </c>
      <c r="K36" s="9" t="str">
        <f>IF(F36="B",LEFT('[1]TCE - ANEXO IV - Preencher'!M43,2),IF(F36="S",LEFT('[1]TCE - ANEXO IV - Preencher'!M43,7),IF('[1]TCE - ANEXO IV - Preencher'!H43="","")))</f>
        <v>26</v>
      </c>
      <c r="L36" s="11">
        <f>'[1]TCE - ANEXO IV - Preencher'!N43</f>
        <v>1840.8</v>
      </c>
    </row>
    <row r="37" spans="1:12" s="12" customFormat="1" ht="19.5" customHeight="1" x14ac:dyDescent="0.2">
      <c r="A37" s="7" t="str">
        <f>IFERROR(VLOOKUP(B37,'[1]DADOS (OCULTAR)'!$P$3:$R$56,3,0),"")</f>
        <v>10.894.988/0004-86</v>
      </c>
      <c r="B37" s="8" t="str">
        <f>'[1]TCE - ANEXO IV - Preencher'!C44</f>
        <v>HMR</v>
      </c>
      <c r="C37" s="8" t="str">
        <f>'[1]TCE - ANEXO IV - Preencher'!E44</f>
        <v>3.12 - Material Hospitalar</v>
      </c>
      <c r="D37" s="7" t="str">
        <f>'[1]TCE - ANEXO IV - Preencher'!F44</f>
        <v>12882932000194</v>
      </c>
      <c r="E37" s="9" t="str">
        <f>'[1]TCE - ANEXO IV - Preencher'!G44</f>
        <v>EXOMED COMERCIO ATACADISTA DE MEDICAMENTOS LTDA</v>
      </c>
      <c r="F37" s="9" t="str">
        <f>'[1]TCE - ANEXO IV - Preencher'!H44</f>
        <v>B</v>
      </c>
      <c r="G37" s="9" t="str">
        <f>'[1]TCE - ANEXO IV - Preencher'!I44</f>
        <v>S</v>
      </c>
      <c r="H37" s="9" t="str">
        <f>'[1]TCE - ANEXO IV - Preencher'!J44</f>
        <v>143383</v>
      </c>
      <c r="I37" s="10">
        <f>IF('[1]TCE - ANEXO IV - Preencher'!K44="","",'[1]TCE - ANEXO IV - Preencher'!K44)</f>
        <v>44032</v>
      </c>
      <c r="J37" s="9" t="str">
        <f>'[1]TCE - ANEXO IV - Preencher'!L44</f>
        <v>26200712882932000194550010001433831482980643</v>
      </c>
      <c r="K37" s="9" t="str">
        <f>IF(F37="B",LEFT('[1]TCE - ANEXO IV - Preencher'!M44,2),IF(F37="S",LEFT('[1]TCE - ANEXO IV - Preencher'!M44,7),IF('[1]TCE - ANEXO IV - Preencher'!H44="","")))</f>
        <v>26</v>
      </c>
      <c r="L37" s="11">
        <f>'[1]TCE - ANEXO IV - Preencher'!N44</f>
        <v>1416</v>
      </c>
    </row>
    <row r="38" spans="1:12" s="12" customFormat="1" ht="19.5" customHeight="1" x14ac:dyDescent="0.2">
      <c r="A38" s="7" t="str">
        <f>IFERROR(VLOOKUP(B38,'[1]DADOS (OCULTAR)'!$P$3:$R$56,3,0),"")</f>
        <v>10.894.988/0004-86</v>
      </c>
      <c r="B38" s="8" t="str">
        <f>'[1]TCE - ANEXO IV - Preencher'!C45</f>
        <v>HMR</v>
      </c>
      <c r="C38" s="8" t="str">
        <f>'[1]TCE - ANEXO IV - Preencher'!E45</f>
        <v>3.12 - Material Hospitalar</v>
      </c>
      <c r="D38" s="7" t="str">
        <f>'[1]TCE - ANEXO IV - Preencher'!F45</f>
        <v>12882932000194</v>
      </c>
      <c r="E38" s="9" t="str">
        <f>'[1]TCE - ANEXO IV - Preencher'!G45</f>
        <v>EXOMED COMERCIO ATACADISTA DE MEDICAMENTOS LTDA</v>
      </c>
      <c r="F38" s="9" t="str">
        <f>'[1]TCE - ANEXO IV - Preencher'!H45</f>
        <v>B</v>
      </c>
      <c r="G38" s="9" t="str">
        <f>'[1]TCE - ANEXO IV - Preencher'!I45</f>
        <v>S</v>
      </c>
      <c r="H38" s="9" t="str">
        <f>'[1]TCE - ANEXO IV - Preencher'!J45</f>
        <v>143672</v>
      </c>
      <c r="I38" s="10">
        <f>IF('[1]TCE - ANEXO IV - Preencher'!K45="","",'[1]TCE - ANEXO IV - Preencher'!K45)</f>
        <v>44043</v>
      </c>
      <c r="J38" s="9" t="str">
        <f>'[1]TCE - ANEXO IV - Preencher'!L45</f>
        <v>26200712882932000194550010001436721404411094</v>
      </c>
      <c r="K38" s="9" t="str">
        <f>IF(F38="B",LEFT('[1]TCE - ANEXO IV - Preencher'!M45,2),IF(F38="S",LEFT('[1]TCE - ANEXO IV - Preencher'!M45,7),IF('[1]TCE - ANEXO IV - Preencher'!H45="","")))</f>
        <v>26</v>
      </c>
      <c r="L38" s="11">
        <f>'[1]TCE - ANEXO IV - Preencher'!N45</f>
        <v>25536</v>
      </c>
    </row>
    <row r="39" spans="1:12" s="12" customFormat="1" ht="19.5" customHeight="1" x14ac:dyDescent="0.2">
      <c r="A39" s="7" t="str">
        <f>IFERROR(VLOOKUP(B39,'[1]DADOS (OCULTAR)'!$P$3:$R$56,3,0),"")</f>
        <v>10.894.988/0004-86</v>
      </c>
      <c r="B39" s="8" t="str">
        <f>'[1]TCE - ANEXO IV - Preencher'!C46</f>
        <v>HMR</v>
      </c>
      <c r="C39" s="8" t="str">
        <f>'[1]TCE - ANEXO IV - Preencher'!E46</f>
        <v>3.12 - Material Hospitalar</v>
      </c>
      <c r="D39" s="7" t="str">
        <f>'[1]TCE - ANEXO IV - Preencher'!F46</f>
        <v>36641164000145</v>
      </c>
      <c r="E39" s="9" t="str">
        <f>'[1]TCE - ANEXO IV - Preencher'!G46</f>
        <v>GILDO SOUZA CAVALCANTI JUNIOR</v>
      </c>
      <c r="F39" s="9" t="str">
        <f>'[1]TCE - ANEXO IV - Preencher'!H46</f>
        <v>B</v>
      </c>
      <c r="G39" s="9" t="str">
        <f>'[1]TCE - ANEXO IV - Preencher'!I46</f>
        <v>S</v>
      </c>
      <c r="H39" s="9" t="str">
        <f>'[1]TCE - ANEXO IV - Preencher'!J46</f>
        <v>80</v>
      </c>
      <c r="I39" s="10">
        <f>IF('[1]TCE - ANEXO IV - Preencher'!K46="","",'[1]TCE - ANEXO IV - Preencher'!K46)</f>
        <v>44021</v>
      </c>
      <c r="J39" s="9" t="str">
        <f>'[1]TCE - ANEXO IV - Preencher'!L46</f>
        <v>26200736641164000145550010000000801007173376</v>
      </c>
      <c r="K39" s="9" t="str">
        <f>IF(F39="B",LEFT('[1]TCE - ANEXO IV - Preencher'!M46,2),IF(F39="S",LEFT('[1]TCE - ANEXO IV - Preencher'!M46,7),IF('[1]TCE - ANEXO IV - Preencher'!H46="","")))</f>
        <v>26</v>
      </c>
      <c r="L39" s="11">
        <f>'[1]TCE - ANEXO IV - Preencher'!N46</f>
        <v>750</v>
      </c>
    </row>
    <row r="40" spans="1:12" s="12" customFormat="1" ht="19.5" customHeight="1" x14ac:dyDescent="0.2">
      <c r="A40" s="7" t="str">
        <f>IFERROR(VLOOKUP(B40,'[1]DADOS (OCULTAR)'!$P$3:$R$56,3,0),"")</f>
        <v>10.894.988/0004-86</v>
      </c>
      <c r="B40" s="8" t="str">
        <f>'[1]TCE - ANEXO IV - Preencher'!C47</f>
        <v>HMR</v>
      </c>
      <c r="C40" s="8" t="str">
        <f>'[1]TCE - ANEXO IV - Preencher'!E47</f>
        <v>3.12 - Material Hospitalar</v>
      </c>
      <c r="D40" s="7" t="str">
        <f>'[1]TCE - ANEXO IV - Preencher'!F47</f>
        <v>28461889000123</v>
      </c>
      <c r="E40" s="9" t="str">
        <f>'[1]TCE - ANEXO IV - Preencher'!G47</f>
        <v>JPM PRODUTOS HOSPITALARES LTDA</v>
      </c>
      <c r="F40" s="9" t="str">
        <f>'[1]TCE - ANEXO IV - Preencher'!H47</f>
        <v>B</v>
      </c>
      <c r="G40" s="9" t="str">
        <f>'[1]TCE - ANEXO IV - Preencher'!I47</f>
        <v>S</v>
      </c>
      <c r="H40" s="9" t="str">
        <f>'[1]TCE - ANEXO IV - Preencher'!J47</f>
        <v>1314</v>
      </c>
      <c r="I40" s="10">
        <f>IF('[1]TCE - ANEXO IV - Preencher'!K47="","",'[1]TCE - ANEXO IV - Preencher'!K47)</f>
        <v>44013</v>
      </c>
      <c r="J40" s="9" t="str">
        <f>'[1]TCE - ANEXO IV - Preencher'!L47</f>
        <v>26200728461889000123550010000013141308658450</v>
      </c>
      <c r="K40" s="9" t="str">
        <f>IF(F40="B",LEFT('[1]TCE - ANEXO IV - Preencher'!M47,2),IF(F40="S",LEFT('[1]TCE - ANEXO IV - Preencher'!M47,7),IF('[1]TCE - ANEXO IV - Preencher'!H47="","")))</f>
        <v>26</v>
      </c>
      <c r="L40" s="11">
        <f>'[1]TCE - ANEXO IV - Preencher'!N47</f>
        <v>5986.1</v>
      </c>
    </row>
    <row r="41" spans="1:12" s="12" customFormat="1" ht="19.5" customHeight="1" x14ac:dyDescent="0.2">
      <c r="A41" s="7" t="str">
        <f>IFERROR(VLOOKUP(B41,'[1]DADOS (OCULTAR)'!$P$3:$R$56,3,0),"")</f>
        <v>10.894.988/0004-86</v>
      </c>
      <c r="B41" s="8" t="str">
        <f>'[1]TCE - ANEXO IV - Preencher'!C48</f>
        <v>HMR</v>
      </c>
      <c r="C41" s="8" t="str">
        <f>'[1]TCE - ANEXO IV - Preencher'!E48</f>
        <v>3.12 - Material Hospitalar</v>
      </c>
      <c r="D41" s="7" t="str">
        <f>'[1]TCE - ANEXO IV - Preencher'!F48</f>
        <v>05256681000258</v>
      </c>
      <c r="E41" s="9" t="str">
        <f>'[1]TCE - ANEXO IV - Preencher'!G48</f>
        <v xml:space="preserve">MACK MEDICAL IMPORTACAO E EXPORTACAO LTDA </v>
      </c>
      <c r="F41" s="9" t="str">
        <f>'[1]TCE - ANEXO IV - Preencher'!H48</f>
        <v>B</v>
      </c>
      <c r="G41" s="9" t="str">
        <f>'[1]TCE - ANEXO IV - Preencher'!I48</f>
        <v>S</v>
      </c>
      <c r="H41" s="9" t="str">
        <f>'[1]TCE - ANEXO IV - Preencher'!J48</f>
        <v>8119</v>
      </c>
      <c r="I41" s="10">
        <f>IF('[1]TCE - ANEXO IV - Preencher'!K48="","",'[1]TCE - ANEXO IV - Preencher'!K48)</f>
        <v>44025</v>
      </c>
      <c r="J41" s="9" t="str">
        <f>'[1]TCE - ANEXO IV - Preencher'!L48</f>
        <v>26200705256681000258550020000081191464980409</v>
      </c>
      <c r="K41" s="9" t="str">
        <f>IF(F41="B",LEFT('[1]TCE - ANEXO IV - Preencher'!M48,2),IF(F41="S",LEFT('[1]TCE - ANEXO IV - Preencher'!M48,7),IF('[1]TCE - ANEXO IV - Preencher'!H48="","")))</f>
        <v>26</v>
      </c>
      <c r="L41" s="11">
        <f>'[1]TCE - ANEXO IV - Preencher'!N48</f>
        <v>1080</v>
      </c>
    </row>
    <row r="42" spans="1:12" s="12" customFormat="1" ht="19.5" customHeight="1" x14ac:dyDescent="0.2">
      <c r="A42" s="7" t="str">
        <f>IFERROR(VLOOKUP(B42,'[1]DADOS (OCULTAR)'!$P$3:$R$56,3,0),"")</f>
        <v>10.894.988/0004-86</v>
      </c>
      <c r="B42" s="8" t="str">
        <f>'[1]TCE - ANEXO IV - Preencher'!C49</f>
        <v>HMR</v>
      </c>
      <c r="C42" s="8" t="str">
        <f>'[1]TCE - ANEXO IV - Preencher'!E49</f>
        <v>3.12 - Material Hospitalar</v>
      </c>
      <c r="D42" s="7" t="str">
        <f>'[1]TCE - ANEXO IV - Preencher'!F49</f>
        <v>10779833000156</v>
      </c>
      <c r="E42" s="9" t="str">
        <f>'[1]TCE - ANEXO IV - Preencher'!G49</f>
        <v>MEDICAL MERCANTIL DE APARELHAGEM MEDICA LTDA</v>
      </c>
      <c r="F42" s="9" t="str">
        <f>'[1]TCE - ANEXO IV - Preencher'!H49</f>
        <v>B</v>
      </c>
      <c r="G42" s="9" t="str">
        <f>'[1]TCE - ANEXO IV - Preencher'!I49</f>
        <v>S</v>
      </c>
      <c r="H42" s="9" t="str">
        <f>'[1]TCE - ANEXO IV - Preencher'!J49</f>
        <v>506352</v>
      </c>
      <c r="I42" s="10">
        <f>IF('[1]TCE - ANEXO IV - Preencher'!K49="","",'[1]TCE - ANEXO IV - Preencher'!K49)</f>
        <v>44013</v>
      </c>
      <c r="J42" s="9" t="str">
        <f>'[1]TCE - ANEXO IV - Preencher'!L49</f>
        <v>26200710779833000156550010005063521095900874</v>
      </c>
      <c r="K42" s="9" t="str">
        <f>IF(F42="B",LEFT('[1]TCE - ANEXO IV - Preencher'!M49,2),IF(F42="S",LEFT('[1]TCE - ANEXO IV - Preencher'!M49,7),IF('[1]TCE - ANEXO IV - Preencher'!H49="","")))</f>
        <v>26</v>
      </c>
      <c r="L42" s="11">
        <f>'[1]TCE - ANEXO IV - Preencher'!N49</f>
        <v>369</v>
      </c>
    </row>
    <row r="43" spans="1:12" s="12" customFormat="1" ht="19.5" customHeight="1" x14ac:dyDescent="0.2">
      <c r="A43" s="7" t="str">
        <f>IFERROR(VLOOKUP(B43,'[1]DADOS (OCULTAR)'!$P$3:$R$56,3,0),"")</f>
        <v>10.894.988/0004-86</v>
      </c>
      <c r="B43" s="8" t="str">
        <f>'[1]TCE - ANEXO IV - Preencher'!C50</f>
        <v>HMR</v>
      </c>
      <c r="C43" s="8" t="str">
        <f>'[1]TCE - ANEXO IV - Preencher'!E50</f>
        <v>3.12 - Material Hospitalar</v>
      </c>
      <c r="D43" s="7" t="str">
        <f>'[1]TCE - ANEXO IV - Preencher'!F50</f>
        <v>10779833000156</v>
      </c>
      <c r="E43" s="9" t="str">
        <f>'[1]TCE - ANEXO IV - Preencher'!G50</f>
        <v>MEDICAL MERCANTIL DE APARELHAGEM MEDICA LTDA</v>
      </c>
      <c r="F43" s="9" t="str">
        <f>'[1]TCE - ANEXO IV - Preencher'!H50</f>
        <v>B</v>
      </c>
      <c r="G43" s="9" t="str">
        <f>'[1]TCE - ANEXO IV - Preencher'!I50</f>
        <v>S</v>
      </c>
      <c r="H43" s="9" t="str">
        <f>'[1]TCE - ANEXO IV - Preencher'!J50</f>
        <v>506355</v>
      </c>
      <c r="I43" s="10">
        <f>IF('[1]TCE - ANEXO IV - Preencher'!K50="","",'[1]TCE - ANEXO IV - Preencher'!K50)</f>
        <v>44013</v>
      </c>
      <c r="J43" s="9" t="str">
        <f>'[1]TCE - ANEXO IV - Preencher'!L50</f>
        <v>26200710779833000156550010005063551100710448</v>
      </c>
      <c r="K43" s="9" t="str">
        <f>IF(F43="B",LEFT('[1]TCE - ANEXO IV - Preencher'!M50,2),IF(F43="S",LEFT('[1]TCE - ANEXO IV - Preencher'!M50,7),IF('[1]TCE - ANEXO IV - Preencher'!H50="","")))</f>
        <v>26</v>
      </c>
      <c r="L43" s="11">
        <f>'[1]TCE - ANEXO IV - Preencher'!N50</f>
        <v>1408.6</v>
      </c>
    </row>
    <row r="44" spans="1:12" s="12" customFormat="1" ht="19.5" customHeight="1" x14ac:dyDescent="0.2">
      <c r="A44" s="7" t="str">
        <f>IFERROR(VLOOKUP(B44,'[1]DADOS (OCULTAR)'!$P$3:$R$56,3,0),"")</f>
        <v>10.894.988/0004-86</v>
      </c>
      <c r="B44" s="8" t="str">
        <f>'[1]TCE - ANEXO IV - Preencher'!C51</f>
        <v>HMR</v>
      </c>
      <c r="C44" s="8" t="str">
        <f>'[1]TCE - ANEXO IV - Preencher'!E51</f>
        <v>3.12 - Material Hospitalar</v>
      </c>
      <c r="D44" s="7" t="str">
        <f>'[1]TCE - ANEXO IV - Preencher'!F51</f>
        <v>10779833000156</v>
      </c>
      <c r="E44" s="9" t="str">
        <f>'[1]TCE - ANEXO IV - Preencher'!G51</f>
        <v>MEDICAL MERCANTIL DE APARELHAGEM MEDICA LTDA</v>
      </c>
      <c r="F44" s="9" t="str">
        <f>'[1]TCE - ANEXO IV - Preencher'!H51</f>
        <v>B</v>
      </c>
      <c r="G44" s="9" t="str">
        <f>'[1]TCE - ANEXO IV - Preencher'!I51</f>
        <v>S</v>
      </c>
      <c r="H44" s="9" t="str">
        <f>'[1]TCE - ANEXO IV - Preencher'!J51</f>
        <v>506419</v>
      </c>
      <c r="I44" s="10">
        <f>IF('[1]TCE - ANEXO IV - Preencher'!K51="","",'[1]TCE - ANEXO IV - Preencher'!K51)</f>
        <v>44013</v>
      </c>
      <c r="J44" s="9" t="str">
        <f>'[1]TCE - ANEXO IV - Preencher'!L51</f>
        <v>26200710779833000156550010005064191160631152</v>
      </c>
      <c r="K44" s="9" t="str">
        <f>IF(F44="B",LEFT('[1]TCE - ANEXO IV - Preencher'!M51,2),IF(F44="S",LEFT('[1]TCE - ANEXO IV - Preencher'!M51,7),IF('[1]TCE - ANEXO IV - Preencher'!H51="","")))</f>
        <v>26</v>
      </c>
      <c r="L44" s="11">
        <f>'[1]TCE - ANEXO IV - Preencher'!N51</f>
        <v>2400</v>
      </c>
    </row>
    <row r="45" spans="1:12" s="12" customFormat="1" ht="19.5" customHeight="1" x14ac:dyDescent="0.2">
      <c r="A45" s="7" t="str">
        <f>IFERROR(VLOOKUP(B45,'[1]DADOS (OCULTAR)'!$P$3:$R$56,3,0),"")</f>
        <v>10.894.988/0004-86</v>
      </c>
      <c r="B45" s="8" t="str">
        <f>'[1]TCE - ANEXO IV - Preencher'!C52</f>
        <v>HMR</v>
      </c>
      <c r="C45" s="8" t="str">
        <f>'[1]TCE - ANEXO IV - Preencher'!E52</f>
        <v>3.12 - Material Hospitalar</v>
      </c>
      <c r="D45" s="7" t="str">
        <f>'[1]TCE - ANEXO IV - Preencher'!F52</f>
        <v>10779833000156</v>
      </c>
      <c r="E45" s="9" t="str">
        <f>'[1]TCE - ANEXO IV - Preencher'!G52</f>
        <v>MEDICAL MERCANTIL DE APARELHAGEM MEDICA LTDA</v>
      </c>
      <c r="F45" s="9" t="str">
        <f>'[1]TCE - ANEXO IV - Preencher'!H52</f>
        <v>B</v>
      </c>
      <c r="G45" s="9" t="str">
        <f>'[1]TCE - ANEXO IV - Preencher'!I52</f>
        <v>S</v>
      </c>
      <c r="H45" s="9" t="str">
        <f>'[1]TCE - ANEXO IV - Preencher'!J52</f>
        <v>506435</v>
      </c>
      <c r="I45" s="10">
        <f>IF('[1]TCE - ANEXO IV - Preencher'!K52="","",'[1]TCE - ANEXO IV - Preencher'!K52)</f>
        <v>44013</v>
      </c>
      <c r="J45" s="9" t="str">
        <f>'[1]TCE - ANEXO IV - Preencher'!L52</f>
        <v>26200710779833000156550010005064351165316836</v>
      </c>
      <c r="K45" s="9" t="str">
        <f>IF(F45="B",LEFT('[1]TCE - ANEXO IV - Preencher'!M52,2),IF(F45="S",LEFT('[1]TCE - ANEXO IV - Preencher'!M52,7),IF('[1]TCE - ANEXO IV - Preencher'!H52="","")))</f>
        <v>26</v>
      </c>
      <c r="L45" s="11">
        <f>'[1]TCE - ANEXO IV - Preencher'!N52</f>
        <v>5040</v>
      </c>
    </row>
    <row r="46" spans="1:12" s="12" customFormat="1" ht="19.5" customHeight="1" x14ac:dyDescent="0.2">
      <c r="A46" s="7" t="str">
        <f>IFERROR(VLOOKUP(B46,'[1]DADOS (OCULTAR)'!$P$3:$R$56,3,0),"")</f>
        <v>10.894.988/0004-86</v>
      </c>
      <c r="B46" s="8" t="str">
        <f>'[1]TCE - ANEXO IV - Preencher'!C53</f>
        <v>HMR</v>
      </c>
      <c r="C46" s="8" t="str">
        <f>'[1]TCE - ANEXO IV - Preencher'!E53</f>
        <v>3.12 - Material Hospitalar</v>
      </c>
      <c r="D46" s="7" t="str">
        <f>'[1]TCE - ANEXO IV - Preencher'!F53</f>
        <v>10779833000156</v>
      </c>
      <c r="E46" s="9" t="str">
        <f>'[1]TCE - ANEXO IV - Preencher'!G53</f>
        <v>MEDICAL MERCANTIL DE APARELHAGEM MEDICA LTDA</v>
      </c>
      <c r="F46" s="9" t="str">
        <f>'[1]TCE - ANEXO IV - Preencher'!H53</f>
        <v>B</v>
      </c>
      <c r="G46" s="9" t="str">
        <f>'[1]TCE - ANEXO IV - Preencher'!I53</f>
        <v>S</v>
      </c>
      <c r="H46" s="9" t="str">
        <f>'[1]TCE - ANEXO IV - Preencher'!J53</f>
        <v>506600</v>
      </c>
      <c r="I46" s="10">
        <f>IF('[1]TCE - ANEXO IV - Preencher'!K53="","",'[1]TCE - ANEXO IV - Preencher'!K53)</f>
        <v>44015</v>
      </c>
      <c r="J46" s="9" t="str">
        <f>'[1]TCE - ANEXO IV - Preencher'!L53</f>
        <v>26200710779833000156550010005066001164420996</v>
      </c>
      <c r="K46" s="9" t="str">
        <f>IF(F46="B",LEFT('[1]TCE - ANEXO IV - Preencher'!M53,2),IF(F46="S",LEFT('[1]TCE - ANEXO IV - Preencher'!M53,7),IF('[1]TCE - ANEXO IV - Preencher'!H53="","")))</f>
        <v>26</v>
      </c>
      <c r="L46" s="11">
        <f>'[1]TCE - ANEXO IV - Preencher'!N53</f>
        <v>26000</v>
      </c>
    </row>
    <row r="47" spans="1:12" s="12" customFormat="1" ht="19.5" customHeight="1" x14ac:dyDescent="0.2">
      <c r="A47" s="7" t="str">
        <f>IFERROR(VLOOKUP(B47,'[1]DADOS (OCULTAR)'!$P$3:$R$56,3,0),"")</f>
        <v>10.894.988/0004-86</v>
      </c>
      <c r="B47" s="8" t="str">
        <f>'[1]TCE - ANEXO IV - Preencher'!C54</f>
        <v>HMR</v>
      </c>
      <c r="C47" s="8" t="str">
        <f>'[1]TCE - ANEXO IV - Preencher'!E54</f>
        <v>3.12 - Material Hospitalar</v>
      </c>
      <c r="D47" s="7" t="str">
        <f>'[1]TCE - ANEXO IV - Preencher'!F54</f>
        <v>10779833000156</v>
      </c>
      <c r="E47" s="9" t="str">
        <f>'[1]TCE - ANEXO IV - Preencher'!G54</f>
        <v>MEDICAL MERCANTIL DE APARELHAGEM MEDICA LTDA</v>
      </c>
      <c r="F47" s="9" t="str">
        <f>'[1]TCE - ANEXO IV - Preencher'!H54</f>
        <v>B</v>
      </c>
      <c r="G47" s="9" t="str">
        <f>'[1]TCE - ANEXO IV - Preencher'!I54</f>
        <v>S</v>
      </c>
      <c r="H47" s="9" t="str">
        <f>'[1]TCE - ANEXO IV - Preencher'!J54</f>
        <v>506854</v>
      </c>
      <c r="I47" s="10">
        <f>IF('[1]TCE - ANEXO IV - Preencher'!K54="","",'[1]TCE - ANEXO IV - Preencher'!K54)</f>
        <v>44020</v>
      </c>
      <c r="J47" s="9" t="str">
        <f>'[1]TCE - ANEXO IV - Preencher'!L54</f>
        <v>26200710779833000156550010005068541145702311</v>
      </c>
      <c r="K47" s="9" t="str">
        <f>IF(F47="B",LEFT('[1]TCE - ANEXO IV - Preencher'!M54,2),IF(F47="S",LEFT('[1]TCE - ANEXO IV - Preencher'!M54,7),IF('[1]TCE - ANEXO IV - Preencher'!H54="","")))</f>
        <v>26</v>
      </c>
      <c r="L47" s="11">
        <f>'[1]TCE - ANEXO IV - Preencher'!N54</f>
        <v>1122</v>
      </c>
    </row>
    <row r="48" spans="1:12" s="12" customFormat="1" ht="19.5" customHeight="1" x14ac:dyDescent="0.2">
      <c r="A48" s="7" t="str">
        <f>IFERROR(VLOOKUP(B48,'[1]DADOS (OCULTAR)'!$P$3:$R$56,3,0),"")</f>
        <v>10.894.988/0004-86</v>
      </c>
      <c r="B48" s="8" t="str">
        <f>'[1]TCE - ANEXO IV - Preencher'!C55</f>
        <v>HMR</v>
      </c>
      <c r="C48" s="8" t="str">
        <f>'[1]TCE - ANEXO IV - Preencher'!E55</f>
        <v>3.12 - Material Hospitalar</v>
      </c>
      <c r="D48" s="7" t="str">
        <f>'[1]TCE - ANEXO IV - Preencher'!F55</f>
        <v>10779833000156</v>
      </c>
      <c r="E48" s="9" t="str">
        <f>'[1]TCE - ANEXO IV - Preencher'!G55</f>
        <v>MEDICAL MERCANTIL DE APARELHAGEM MEDICA LTDA</v>
      </c>
      <c r="F48" s="9" t="str">
        <f>'[1]TCE - ANEXO IV - Preencher'!H55</f>
        <v>B</v>
      </c>
      <c r="G48" s="9" t="str">
        <f>'[1]TCE - ANEXO IV - Preencher'!I55</f>
        <v>S</v>
      </c>
      <c r="H48" s="9" t="str">
        <f>'[1]TCE - ANEXO IV - Preencher'!J55</f>
        <v>507159</v>
      </c>
      <c r="I48" s="10">
        <f>IF('[1]TCE - ANEXO IV - Preencher'!K55="","",'[1]TCE - ANEXO IV - Preencher'!K55)</f>
        <v>44025</v>
      </c>
      <c r="J48" s="9" t="str">
        <f>'[1]TCE - ANEXO IV - Preencher'!L55</f>
        <v>26200710779833000156550010005071591171927795</v>
      </c>
      <c r="K48" s="9" t="str">
        <f>IF(F48="B",LEFT('[1]TCE - ANEXO IV - Preencher'!M55,2),IF(F48="S",LEFT('[1]TCE - ANEXO IV - Preencher'!M55,7),IF('[1]TCE - ANEXO IV - Preencher'!H55="","")))</f>
        <v>26</v>
      </c>
      <c r="L48" s="11">
        <f>'[1]TCE - ANEXO IV - Preencher'!N55</f>
        <v>2880</v>
      </c>
    </row>
    <row r="49" spans="1:12" s="12" customFormat="1" ht="19.5" customHeight="1" x14ac:dyDescent="0.2">
      <c r="A49" s="7" t="str">
        <f>IFERROR(VLOOKUP(B49,'[1]DADOS (OCULTAR)'!$P$3:$R$56,3,0),"")</f>
        <v>10.894.988/0004-86</v>
      </c>
      <c r="B49" s="8" t="str">
        <f>'[1]TCE - ANEXO IV - Preencher'!C56</f>
        <v>HMR</v>
      </c>
      <c r="C49" s="8" t="str">
        <f>'[1]TCE - ANEXO IV - Preencher'!E56</f>
        <v>3.12 - Material Hospitalar</v>
      </c>
      <c r="D49" s="7" t="str">
        <f>'[1]TCE - ANEXO IV - Preencher'!F56</f>
        <v>10779833000156</v>
      </c>
      <c r="E49" s="9" t="str">
        <f>'[1]TCE - ANEXO IV - Preencher'!G56</f>
        <v>MEDICAL MERCANTIL DE APARELHAGEM MEDICA LTDA</v>
      </c>
      <c r="F49" s="9" t="str">
        <f>'[1]TCE - ANEXO IV - Preencher'!H56</f>
        <v>B</v>
      </c>
      <c r="G49" s="9" t="str">
        <f>'[1]TCE - ANEXO IV - Preencher'!I56</f>
        <v>S</v>
      </c>
      <c r="H49" s="9" t="str">
        <f>'[1]TCE - ANEXO IV - Preencher'!J56</f>
        <v>507791</v>
      </c>
      <c r="I49" s="10">
        <f>IF('[1]TCE - ANEXO IV - Preencher'!K56="","",'[1]TCE - ANEXO IV - Preencher'!K56)</f>
        <v>44035</v>
      </c>
      <c r="J49" s="9" t="str">
        <f>'[1]TCE - ANEXO IV - Preencher'!L56</f>
        <v>26200710779833000156550010005077911090829742</v>
      </c>
      <c r="K49" s="9" t="str">
        <f>IF(F49="B",LEFT('[1]TCE - ANEXO IV - Preencher'!M56,2),IF(F49="S",LEFT('[1]TCE - ANEXO IV - Preencher'!M56,7),IF('[1]TCE - ANEXO IV - Preencher'!H56="","")))</f>
        <v>26</v>
      </c>
      <c r="L49" s="11">
        <f>'[1]TCE - ANEXO IV - Preencher'!N56</f>
        <v>52000</v>
      </c>
    </row>
    <row r="50" spans="1:12" s="12" customFormat="1" ht="19.5" customHeight="1" x14ac:dyDescent="0.2">
      <c r="A50" s="7" t="str">
        <f>IFERROR(VLOOKUP(B50,'[1]DADOS (OCULTAR)'!$P$3:$R$56,3,0),"")</f>
        <v>10.894.988/0004-86</v>
      </c>
      <c r="B50" s="8" t="str">
        <f>'[1]TCE - ANEXO IV - Preencher'!C57</f>
        <v>HMR</v>
      </c>
      <c r="C50" s="8" t="str">
        <f>'[1]TCE - ANEXO IV - Preencher'!E57</f>
        <v>3.12 - Material Hospitalar</v>
      </c>
      <c r="D50" s="7" t="str">
        <f>'[1]TCE - ANEXO IV - Preencher'!F57</f>
        <v>09137934000225</v>
      </c>
      <c r="E50" s="9" t="str">
        <f>'[1]TCE - ANEXO IV - Preencher'!G57</f>
        <v>NORDICA DIST HOSPITALAR LTDA</v>
      </c>
      <c r="F50" s="9" t="str">
        <f>'[1]TCE - ANEXO IV - Preencher'!H57</f>
        <v>B</v>
      </c>
      <c r="G50" s="9" t="str">
        <f>'[1]TCE - ANEXO IV - Preencher'!I57</f>
        <v>S</v>
      </c>
      <c r="H50" s="9" t="str">
        <f>'[1]TCE - ANEXO IV - Preencher'!J57</f>
        <v>1490</v>
      </c>
      <c r="I50" s="10">
        <f>IF('[1]TCE - ANEXO IV - Preencher'!K57="","",'[1]TCE - ANEXO IV - Preencher'!K57)</f>
        <v>44012</v>
      </c>
      <c r="J50" s="9" t="str">
        <f>'[1]TCE - ANEXO IV - Preencher'!L57</f>
        <v>26200609137934000225558880000014901007355486</v>
      </c>
      <c r="K50" s="9" t="str">
        <f>IF(F50="B",LEFT('[1]TCE - ANEXO IV - Preencher'!M57,2),IF(F50="S",LEFT('[1]TCE - ANEXO IV - Preencher'!M57,7),IF('[1]TCE - ANEXO IV - Preencher'!H57="","")))</f>
        <v>26</v>
      </c>
      <c r="L50" s="11">
        <f>'[1]TCE - ANEXO IV - Preencher'!N57</f>
        <v>300</v>
      </c>
    </row>
    <row r="51" spans="1:12" s="12" customFormat="1" ht="19.5" customHeight="1" x14ac:dyDescent="0.2">
      <c r="A51" s="7" t="str">
        <f>IFERROR(VLOOKUP(B51,'[1]DADOS (OCULTAR)'!$P$3:$R$56,3,0),"")</f>
        <v>10.894.988/0004-86</v>
      </c>
      <c r="B51" s="8" t="str">
        <f>'[1]TCE - ANEXO IV - Preencher'!C58</f>
        <v>HMR</v>
      </c>
      <c r="C51" s="8" t="str">
        <f>'[1]TCE - ANEXO IV - Preencher'!E58</f>
        <v>3.12 - Material Hospitalar</v>
      </c>
      <c r="D51" s="7" t="str">
        <f>'[1]TCE - ANEXO IV - Preencher'!F58</f>
        <v>09137934000225</v>
      </c>
      <c r="E51" s="9" t="str">
        <f>'[1]TCE - ANEXO IV - Preencher'!G58</f>
        <v>NORDICA DIST HOSPITALAR LTDA</v>
      </c>
      <c r="F51" s="9" t="str">
        <f>'[1]TCE - ANEXO IV - Preencher'!H58</f>
        <v>B</v>
      </c>
      <c r="G51" s="9" t="str">
        <f>'[1]TCE - ANEXO IV - Preencher'!I58</f>
        <v>S</v>
      </c>
      <c r="H51" s="9" t="str">
        <f>'[1]TCE - ANEXO IV - Preencher'!J58</f>
        <v>1499</v>
      </c>
      <c r="I51" s="10">
        <f>IF('[1]TCE - ANEXO IV - Preencher'!K58="","",'[1]TCE - ANEXO IV - Preencher'!K58)</f>
        <v>44013</v>
      </c>
      <c r="J51" s="9" t="str">
        <f>'[1]TCE - ANEXO IV - Preencher'!L58</f>
        <v>26200709137934000225558880000014991157288481</v>
      </c>
      <c r="K51" s="9" t="str">
        <f>IF(F51="B",LEFT('[1]TCE - ANEXO IV - Preencher'!M58,2),IF(F51="S",LEFT('[1]TCE - ANEXO IV - Preencher'!M58,7),IF('[1]TCE - ANEXO IV - Preencher'!H58="","")))</f>
        <v>26</v>
      </c>
      <c r="L51" s="11">
        <f>'[1]TCE - ANEXO IV - Preencher'!N58</f>
        <v>580</v>
      </c>
    </row>
    <row r="52" spans="1:12" s="12" customFormat="1" ht="19.5" customHeight="1" x14ac:dyDescent="0.2">
      <c r="A52" s="7" t="str">
        <f>IFERROR(VLOOKUP(B52,'[1]DADOS (OCULTAR)'!$P$3:$R$56,3,0),"")</f>
        <v>10.894.988/0004-86</v>
      </c>
      <c r="B52" s="8" t="str">
        <f>'[1]TCE - ANEXO IV - Preencher'!C59</f>
        <v>HMR</v>
      </c>
      <c r="C52" s="8" t="str">
        <f>'[1]TCE - ANEXO IV - Preencher'!E59</f>
        <v>3.12 - Material Hospitalar</v>
      </c>
      <c r="D52" s="7" t="str">
        <f>'[1]TCE - ANEXO IV - Preencher'!F59</f>
        <v>09137934000225</v>
      </c>
      <c r="E52" s="9" t="str">
        <f>'[1]TCE - ANEXO IV - Preencher'!G59</f>
        <v>NORDICA DIST HOSPITALAR LTDA</v>
      </c>
      <c r="F52" s="9" t="str">
        <f>'[1]TCE - ANEXO IV - Preencher'!H59</f>
        <v>B</v>
      </c>
      <c r="G52" s="9" t="str">
        <f>'[1]TCE - ANEXO IV - Preencher'!I59</f>
        <v>S</v>
      </c>
      <c r="H52" s="9" t="str">
        <f>'[1]TCE - ANEXO IV - Preencher'!J59</f>
        <v>1503</v>
      </c>
      <c r="I52" s="10">
        <f>IF('[1]TCE - ANEXO IV - Preencher'!K59="","",'[1]TCE - ANEXO IV - Preencher'!K59)</f>
        <v>44013</v>
      </c>
      <c r="J52" s="9" t="str">
        <f>'[1]TCE - ANEXO IV - Preencher'!L59</f>
        <v>26200709137934000225558880000015031218968074</v>
      </c>
      <c r="K52" s="9" t="str">
        <f>IF(F52="B",LEFT('[1]TCE - ANEXO IV - Preencher'!M59,2),IF(F52="S",LEFT('[1]TCE - ANEXO IV - Preencher'!M59,7),IF('[1]TCE - ANEXO IV - Preencher'!H59="","")))</f>
        <v>26</v>
      </c>
      <c r="L52" s="11">
        <f>'[1]TCE - ANEXO IV - Preencher'!N59</f>
        <v>2082.5</v>
      </c>
    </row>
    <row r="53" spans="1:12" s="12" customFormat="1" ht="19.5" customHeight="1" x14ac:dyDescent="0.2">
      <c r="A53" s="7" t="str">
        <f>IFERROR(VLOOKUP(B53,'[1]DADOS (OCULTAR)'!$P$3:$R$56,3,0),"")</f>
        <v>10.894.988/0004-86</v>
      </c>
      <c r="B53" s="8" t="str">
        <f>'[1]TCE - ANEXO IV - Preencher'!C60</f>
        <v>HMR</v>
      </c>
      <c r="C53" s="8" t="str">
        <f>'[1]TCE - ANEXO IV - Preencher'!E60</f>
        <v>3.12 - Material Hospitalar</v>
      </c>
      <c r="D53" s="7" t="str">
        <f>'[1]TCE - ANEXO IV - Preencher'!F60</f>
        <v>09137934000225</v>
      </c>
      <c r="E53" s="9" t="str">
        <f>'[1]TCE - ANEXO IV - Preencher'!G60</f>
        <v>NORDICA DIST HOSPITALAR LTDA</v>
      </c>
      <c r="F53" s="9" t="str">
        <f>'[1]TCE - ANEXO IV - Preencher'!H60</f>
        <v>B</v>
      </c>
      <c r="G53" s="9" t="str">
        <f>'[1]TCE - ANEXO IV - Preencher'!I60</f>
        <v>S</v>
      </c>
      <c r="H53" s="9" t="str">
        <f>'[1]TCE - ANEXO IV - Preencher'!J60</f>
        <v>1589</v>
      </c>
      <c r="I53" s="10">
        <f>IF('[1]TCE - ANEXO IV - Preencher'!K60="","",'[1]TCE - ANEXO IV - Preencher'!K60)</f>
        <v>44026</v>
      </c>
      <c r="J53" s="9" t="str">
        <f>'[1]TCE - ANEXO IV - Preencher'!L60</f>
        <v>26200709137934000225558880000015891023900661</v>
      </c>
      <c r="K53" s="9" t="str">
        <f>IF(F53="B",LEFT('[1]TCE - ANEXO IV - Preencher'!M60,2),IF(F53="S",LEFT('[1]TCE - ANEXO IV - Preencher'!M60,7),IF('[1]TCE - ANEXO IV - Preencher'!H60="","")))</f>
        <v>26</v>
      </c>
      <c r="L53" s="11">
        <f>'[1]TCE - ANEXO IV - Preencher'!N60</f>
        <v>155</v>
      </c>
    </row>
    <row r="54" spans="1:12" s="12" customFormat="1" ht="19.5" customHeight="1" x14ac:dyDescent="0.2">
      <c r="A54" s="7" t="str">
        <f>IFERROR(VLOOKUP(B54,'[1]DADOS (OCULTAR)'!$P$3:$R$56,3,0),"")</f>
        <v>10.894.988/0004-86</v>
      </c>
      <c r="B54" s="8" t="str">
        <f>'[1]TCE - ANEXO IV - Preencher'!C61</f>
        <v>HMR</v>
      </c>
      <c r="C54" s="8" t="str">
        <f>'[1]TCE - ANEXO IV - Preencher'!E61</f>
        <v>3.12 - Material Hospitalar</v>
      </c>
      <c r="D54" s="7" t="str">
        <f>'[1]TCE - ANEXO IV - Preencher'!F61</f>
        <v>09137934000225</v>
      </c>
      <c r="E54" s="9" t="str">
        <f>'[1]TCE - ANEXO IV - Preencher'!G61</f>
        <v>NORDICA DIST HOSPITALAR LTDA</v>
      </c>
      <c r="F54" s="9" t="str">
        <f>'[1]TCE - ANEXO IV - Preencher'!H61</f>
        <v>B</v>
      </c>
      <c r="G54" s="9" t="str">
        <f>'[1]TCE - ANEXO IV - Preencher'!I61</f>
        <v>S</v>
      </c>
      <c r="H54" s="9" t="str">
        <f>'[1]TCE - ANEXO IV - Preencher'!J61</f>
        <v>1624</v>
      </c>
      <c r="I54" s="10">
        <f>IF('[1]TCE - ANEXO IV - Preencher'!K61="","",'[1]TCE - ANEXO IV - Preencher'!K61)</f>
        <v>44033</v>
      </c>
      <c r="J54" s="9" t="str">
        <f>'[1]TCE - ANEXO IV - Preencher'!L61</f>
        <v>26200709137934000225558880000016241778761047</v>
      </c>
      <c r="K54" s="9" t="str">
        <f>IF(F54="B",LEFT('[1]TCE - ANEXO IV - Preencher'!M61,2),IF(F54="S",LEFT('[1]TCE - ANEXO IV - Preencher'!M61,7),IF('[1]TCE - ANEXO IV - Preencher'!H61="","")))</f>
        <v>26</v>
      </c>
      <c r="L54" s="11">
        <f>'[1]TCE - ANEXO IV - Preencher'!N61</f>
        <v>234</v>
      </c>
    </row>
    <row r="55" spans="1:12" s="12" customFormat="1" ht="19.5" customHeight="1" x14ac:dyDescent="0.2">
      <c r="A55" s="7" t="str">
        <f>IFERROR(VLOOKUP(B55,'[1]DADOS (OCULTAR)'!$P$3:$R$56,3,0),"")</f>
        <v>10.894.988/0004-86</v>
      </c>
      <c r="B55" s="8" t="str">
        <f>'[1]TCE - ANEXO IV - Preencher'!C62</f>
        <v>HMR</v>
      </c>
      <c r="C55" s="8" t="str">
        <f>'[1]TCE - ANEXO IV - Preencher'!E62</f>
        <v>3.12 - Material Hospitalar</v>
      </c>
      <c r="D55" s="7" t="str">
        <f>'[1]TCE - ANEXO IV - Preencher'!F62</f>
        <v>12340717000161</v>
      </c>
      <c r="E55" s="9" t="str">
        <f>'[1]TCE - ANEXO IV - Preencher'!G62</f>
        <v>POINT SUTURE DO BRASIL IND DE FIOS CIRURGICOS LTDA</v>
      </c>
      <c r="F55" s="9" t="str">
        <f>'[1]TCE - ANEXO IV - Preencher'!H62</f>
        <v>B</v>
      </c>
      <c r="G55" s="9" t="str">
        <f>'[1]TCE - ANEXO IV - Preencher'!I62</f>
        <v>S</v>
      </c>
      <c r="H55" s="9" t="str">
        <f>'[1]TCE - ANEXO IV - Preencher'!J62</f>
        <v>69928</v>
      </c>
      <c r="I55" s="10">
        <f>IF('[1]TCE - ANEXO IV - Preencher'!K62="","",'[1]TCE - ANEXO IV - Preencher'!K62)</f>
        <v>44014</v>
      </c>
      <c r="J55" s="9" t="str">
        <f>'[1]TCE - ANEXO IV - Preencher'!L62</f>
        <v>23200712340717000161550010000699281922641518</v>
      </c>
      <c r="K55" s="9" t="str">
        <f>IF(F55="B",LEFT('[1]TCE - ANEXO IV - Preencher'!M62,2),IF(F55="S",LEFT('[1]TCE - ANEXO IV - Preencher'!M62,7),IF('[1]TCE - ANEXO IV - Preencher'!H62="","")))</f>
        <v>23</v>
      </c>
      <c r="L55" s="11">
        <f>'[1]TCE - ANEXO IV - Preencher'!N62</f>
        <v>2454.91</v>
      </c>
    </row>
    <row r="56" spans="1:12" s="12" customFormat="1" ht="19.5" customHeight="1" x14ac:dyDescent="0.2">
      <c r="A56" s="7" t="str">
        <f>IFERROR(VLOOKUP(B56,'[1]DADOS (OCULTAR)'!$P$3:$R$56,3,0),"")</f>
        <v>10.894.988/0004-86</v>
      </c>
      <c r="B56" s="8" t="str">
        <f>'[1]TCE - ANEXO IV - Preencher'!C63</f>
        <v>HMR</v>
      </c>
      <c r="C56" s="8" t="str">
        <f>'[1]TCE - ANEXO IV - Preencher'!E63</f>
        <v>3.12 - Material Hospitalar</v>
      </c>
      <c r="D56" s="7" t="str">
        <f>'[1]TCE - ANEXO IV - Preencher'!F63</f>
        <v>12340717000161</v>
      </c>
      <c r="E56" s="9" t="str">
        <f>'[1]TCE - ANEXO IV - Preencher'!G63</f>
        <v>POINT SUTURE DO BRASIL IND DE FIOS CIRURGICOS LTDA</v>
      </c>
      <c r="F56" s="9" t="str">
        <f>'[1]TCE - ANEXO IV - Preencher'!H63</f>
        <v>B</v>
      </c>
      <c r="G56" s="9" t="str">
        <f>'[1]TCE - ANEXO IV - Preencher'!I63</f>
        <v>S</v>
      </c>
      <c r="H56" s="9" t="str">
        <f>'[1]TCE - ANEXO IV - Preencher'!J63</f>
        <v>70258</v>
      </c>
      <c r="I56" s="10">
        <f>IF('[1]TCE - ANEXO IV - Preencher'!K63="","",'[1]TCE - ANEXO IV - Preencher'!K63)</f>
        <v>44033</v>
      </c>
      <c r="J56" s="9" t="str">
        <f>'[1]TCE - ANEXO IV - Preencher'!L63</f>
        <v>23200712340717000161550010000702581103451953</v>
      </c>
      <c r="K56" s="9" t="str">
        <f>IF(F56="B",LEFT('[1]TCE - ANEXO IV - Preencher'!M63,2),IF(F56="S",LEFT('[1]TCE - ANEXO IV - Preencher'!M63,7),IF('[1]TCE - ANEXO IV - Preencher'!H63="","")))</f>
        <v>23</v>
      </c>
      <c r="L56" s="11">
        <f>'[1]TCE - ANEXO IV - Preencher'!N63</f>
        <v>1249.19</v>
      </c>
    </row>
    <row r="57" spans="1:12" s="12" customFormat="1" ht="19.5" customHeight="1" x14ac:dyDescent="0.2">
      <c r="A57" s="7" t="str">
        <f>IFERROR(VLOOKUP(B57,'[1]DADOS (OCULTAR)'!$P$3:$R$56,3,0),"")</f>
        <v>10.894.988/0004-86</v>
      </c>
      <c r="B57" s="8" t="str">
        <f>'[1]TCE - ANEXO IV - Preencher'!C64</f>
        <v>HMR</v>
      </c>
      <c r="C57" s="8" t="str">
        <f>'[1]TCE - ANEXO IV - Preencher'!E64</f>
        <v>3.12 - Material Hospitalar</v>
      </c>
      <c r="D57" s="7" t="str">
        <f>'[1]TCE - ANEXO IV - Preencher'!F64</f>
        <v>24338436000153</v>
      </c>
      <c r="E57" s="9" t="str">
        <f>'[1]TCE - ANEXO IV - Preencher'!G64</f>
        <v>REVANIL COMERCIO DE PRODUTOS CIRURGICOS EIRELI</v>
      </c>
      <c r="F57" s="9" t="str">
        <f>'[1]TCE - ANEXO IV - Preencher'!H64</f>
        <v>B</v>
      </c>
      <c r="G57" s="9" t="str">
        <f>'[1]TCE - ANEXO IV - Preencher'!I64</f>
        <v>S</v>
      </c>
      <c r="H57" s="9" t="str">
        <f>'[1]TCE - ANEXO IV - Preencher'!J64</f>
        <v>2959</v>
      </c>
      <c r="I57" s="10">
        <f>IF('[1]TCE - ANEXO IV - Preencher'!K64="","",'[1]TCE - ANEXO IV - Preencher'!K64)</f>
        <v>44015</v>
      </c>
      <c r="J57" s="9" t="str">
        <f>'[1]TCE - ANEXO IV - Preencher'!L64</f>
        <v>26200724338436000153550010000029591080600008</v>
      </c>
      <c r="K57" s="9" t="str">
        <f>IF(F57="B",LEFT('[1]TCE - ANEXO IV - Preencher'!M64,2),IF(F57="S",LEFT('[1]TCE - ANEXO IV - Preencher'!M64,7),IF('[1]TCE - ANEXO IV - Preencher'!H64="","")))</f>
        <v>26</v>
      </c>
      <c r="L57" s="11">
        <f>'[1]TCE - ANEXO IV - Preencher'!N64</f>
        <v>1150</v>
      </c>
    </row>
    <row r="58" spans="1:12" s="12" customFormat="1" ht="19.5" customHeight="1" x14ac:dyDescent="0.2">
      <c r="A58" s="7" t="str">
        <f>IFERROR(VLOOKUP(B58,'[1]DADOS (OCULTAR)'!$P$3:$R$56,3,0),"")</f>
        <v>10.894.988/0004-86</v>
      </c>
      <c r="B58" s="8" t="str">
        <f>'[1]TCE - ANEXO IV - Preencher'!C65</f>
        <v>HMR</v>
      </c>
      <c r="C58" s="8" t="str">
        <f>'[1]TCE - ANEXO IV - Preencher'!E65</f>
        <v>3.12 - Material Hospitalar</v>
      </c>
      <c r="D58" s="7" t="str">
        <f>'[1]TCE - ANEXO IV - Preencher'!F65</f>
        <v>08675394000190</v>
      </c>
      <c r="E58" s="9" t="str">
        <f>'[1]TCE - ANEXO IV - Preencher'!G65</f>
        <v>SAFE SUPORTE A VIDA E COMERCIO INTERNACIONAL LTDA</v>
      </c>
      <c r="F58" s="9" t="str">
        <f>'[1]TCE - ANEXO IV - Preencher'!H65</f>
        <v>B</v>
      </c>
      <c r="G58" s="9" t="str">
        <f>'[1]TCE - ANEXO IV - Preencher'!I65</f>
        <v>S</v>
      </c>
      <c r="H58" s="9" t="str">
        <f>'[1]TCE - ANEXO IV - Preencher'!J65</f>
        <v>29671</v>
      </c>
      <c r="I58" s="10">
        <f>IF('[1]TCE - ANEXO IV - Preencher'!K65="","",'[1]TCE - ANEXO IV - Preencher'!K65)</f>
        <v>44040</v>
      </c>
      <c r="J58" s="9" t="str">
        <f>'[1]TCE - ANEXO IV - Preencher'!L65</f>
        <v>26200708675394000190550010000296711734176666</v>
      </c>
      <c r="K58" s="9" t="str">
        <f>IF(F58="B",LEFT('[1]TCE - ANEXO IV - Preencher'!M65,2),IF(F58="S",LEFT('[1]TCE - ANEXO IV - Preencher'!M65,7),IF('[1]TCE - ANEXO IV - Preencher'!H65="","")))</f>
        <v>26</v>
      </c>
      <c r="L58" s="11">
        <f>'[1]TCE - ANEXO IV - Preencher'!N65</f>
        <v>600</v>
      </c>
    </row>
    <row r="59" spans="1:12" s="12" customFormat="1" ht="19.5" customHeight="1" x14ac:dyDescent="0.2">
      <c r="A59" s="7" t="str">
        <f>IFERROR(VLOOKUP(B59,'[1]DADOS (OCULTAR)'!$P$3:$R$56,3,0),"")</f>
        <v>10.894.988/0004-86</v>
      </c>
      <c r="B59" s="8" t="str">
        <f>'[1]TCE - ANEXO IV - Preencher'!C66</f>
        <v>HMR</v>
      </c>
      <c r="C59" s="8" t="str">
        <f>'[1]TCE - ANEXO IV - Preencher'!E66</f>
        <v>3.12 - Material Hospitalar</v>
      </c>
      <c r="D59" s="7" t="str">
        <f>'[1]TCE - ANEXO IV - Preencher'!F66</f>
        <v>21216468000198</v>
      </c>
      <c r="E59" s="9" t="str">
        <f>'[1]TCE - ANEXO IV - Preencher'!G66</f>
        <v>SANMED DISTRIBUIDORA DE PRODUTOS MEDICO HOSPITALARES</v>
      </c>
      <c r="F59" s="9" t="str">
        <f>'[1]TCE - ANEXO IV - Preencher'!H66</f>
        <v>B</v>
      </c>
      <c r="G59" s="9" t="str">
        <f>'[1]TCE - ANEXO IV - Preencher'!I66</f>
        <v>S</v>
      </c>
      <c r="H59" s="9" t="str">
        <f>'[1]TCE - ANEXO IV - Preencher'!J66</f>
        <v>4762</v>
      </c>
      <c r="I59" s="10">
        <f>IF('[1]TCE - ANEXO IV - Preencher'!K66="","",'[1]TCE - ANEXO IV - Preencher'!K66)</f>
        <v>44012</v>
      </c>
      <c r="J59" s="9" t="str">
        <f>'[1]TCE - ANEXO IV - Preencher'!L66</f>
        <v>26200621216468000198550010000047621181202001</v>
      </c>
      <c r="K59" s="9" t="str">
        <f>IF(F59="B",LEFT('[1]TCE - ANEXO IV - Preencher'!M66,2),IF(F59="S",LEFT('[1]TCE - ANEXO IV - Preencher'!M66,7),IF('[1]TCE - ANEXO IV - Preencher'!H66="","")))</f>
        <v>26</v>
      </c>
      <c r="L59" s="11">
        <f>'[1]TCE - ANEXO IV - Preencher'!N66</f>
        <v>2115.2199999999998</v>
      </c>
    </row>
    <row r="60" spans="1:12" s="12" customFormat="1" ht="19.5" customHeight="1" x14ac:dyDescent="0.2">
      <c r="A60" s="7" t="str">
        <f>IFERROR(VLOOKUP(B60,'[1]DADOS (OCULTAR)'!$P$3:$R$56,3,0),"")</f>
        <v>10.894.988/0004-86</v>
      </c>
      <c r="B60" s="8" t="str">
        <f>'[1]TCE - ANEXO IV - Preencher'!C67</f>
        <v>HMR</v>
      </c>
      <c r="C60" s="8" t="str">
        <f>'[1]TCE - ANEXO IV - Preencher'!E67</f>
        <v>3.12 - Material Hospitalar</v>
      </c>
      <c r="D60" s="7" t="str">
        <f>'[1]TCE - ANEXO IV - Preencher'!F67</f>
        <v>21216468000198</v>
      </c>
      <c r="E60" s="9" t="str">
        <f>'[1]TCE - ANEXO IV - Preencher'!G67</f>
        <v>SANMED DISTRIBUIDORA DE PRODUTOS MEDICO HOSPITALARES</v>
      </c>
      <c r="F60" s="9" t="str">
        <f>'[1]TCE - ANEXO IV - Preencher'!H67</f>
        <v>B</v>
      </c>
      <c r="G60" s="9" t="str">
        <f>'[1]TCE - ANEXO IV - Preencher'!I67</f>
        <v>S</v>
      </c>
      <c r="H60" s="9" t="str">
        <f>'[1]TCE - ANEXO IV - Preencher'!J67</f>
        <v>4764</v>
      </c>
      <c r="I60" s="10">
        <f>IF('[1]TCE - ANEXO IV - Preencher'!K67="","",'[1]TCE - ANEXO IV - Preencher'!K67)</f>
        <v>44013</v>
      </c>
      <c r="J60" s="9" t="str">
        <f>'[1]TCE - ANEXO IV - Preencher'!L67</f>
        <v>26200721216468000198550010000047641182202003</v>
      </c>
      <c r="K60" s="9" t="str">
        <f>IF(F60="B",LEFT('[1]TCE - ANEXO IV - Preencher'!M67,2),IF(F60="S",LEFT('[1]TCE - ANEXO IV - Preencher'!M67,7),IF('[1]TCE - ANEXO IV - Preencher'!H67="","")))</f>
        <v>26</v>
      </c>
      <c r="L60" s="11">
        <f>'[1]TCE - ANEXO IV - Preencher'!N67</f>
        <v>568</v>
      </c>
    </row>
    <row r="61" spans="1:12" s="12" customFormat="1" ht="19.5" customHeight="1" x14ac:dyDescent="0.2">
      <c r="A61" s="7" t="str">
        <f>IFERROR(VLOOKUP(B61,'[1]DADOS (OCULTAR)'!$P$3:$R$56,3,0),"")</f>
        <v>10.894.988/0004-86</v>
      </c>
      <c r="B61" s="8" t="str">
        <f>'[1]TCE - ANEXO IV - Preencher'!C68</f>
        <v>HMR</v>
      </c>
      <c r="C61" s="8" t="str">
        <f>'[1]TCE - ANEXO IV - Preencher'!E68</f>
        <v>3.12 - Material Hospitalar</v>
      </c>
      <c r="D61" s="7" t="str">
        <f>'[1]TCE - ANEXO IV - Preencher'!F68</f>
        <v>21216468000198</v>
      </c>
      <c r="E61" s="9" t="str">
        <f>'[1]TCE - ANEXO IV - Preencher'!G68</f>
        <v>SANMED DISTRIBUIDORA DE PRODUTOS MEDICO HOSPITALARES</v>
      </c>
      <c r="F61" s="9" t="str">
        <f>'[1]TCE - ANEXO IV - Preencher'!H68</f>
        <v>B</v>
      </c>
      <c r="G61" s="9" t="str">
        <f>'[1]TCE - ANEXO IV - Preencher'!I68</f>
        <v>S</v>
      </c>
      <c r="H61" s="9" t="str">
        <f>'[1]TCE - ANEXO IV - Preencher'!J68</f>
        <v>4820</v>
      </c>
      <c r="I61" s="10">
        <f>IF('[1]TCE - ANEXO IV - Preencher'!K68="","",'[1]TCE - ANEXO IV - Preencher'!K68)</f>
        <v>44033</v>
      </c>
      <c r="J61" s="9" t="str">
        <f>'[1]TCE - ANEXO IV - Preencher'!L68</f>
        <v>26200721216468000198550010000048201202202004</v>
      </c>
      <c r="K61" s="9" t="str">
        <f>IF(F61="B",LEFT('[1]TCE - ANEXO IV - Preencher'!M68,2),IF(F61="S",LEFT('[1]TCE - ANEXO IV - Preencher'!M68,7),IF('[1]TCE - ANEXO IV - Preencher'!H68="","")))</f>
        <v>26</v>
      </c>
      <c r="L61" s="11">
        <f>'[1]TCE - ANEXO IV - Preencher'!N68</f>
        <v>912.8</v>
      </c>
    </row>
    <row r="62" spans="1:12" s="12" customFormat="1" ht="19.5" customHeight="1" x14ac:dyDescent="0.2">
      <c r="A62" s="7" t="str">
        <f>IFERROR(VLOOKUP(B62,'[1]DADOS (OCULTAR)'!$P$3:$R$56,3,0),"")</f>
        <v>10.894.988/0004-86</v>
      </c>
      <c r="B62" s="8" t="str">
        <f>'[1]TCE - ANEXO IV - Preencher'!C69</f>
        <v>HMR</v>
      </c>
      <c r="C62" s="8" t="str">
        <f>'[1]TCE - ANEXO IV - Preencher'!E69</f>
        <v>3.12 - Material Hospitalar</v>
      </c>
      <c r="D62" s="7" t="str">
        <f>'[1]TCE - ANEXO IV - Preencher'!F69</f>
        <v>71256283000185</v>
      </c>
      <c r="E62" s="9" t="str">
        <f>'[1]TCE - ANEXO IV - Preencher'!G69</f>
        <v>KONICA MINOLTA HEALTHCARE DO BRASIL LTDA</v>
      </c>
      <c r="F62" s="9" t="str">
        <f>'[1]TCE - ANEXO IV - Preencher'!H69</f>
        <v>B</v>
      </c>
      <c r="G62" s="9" t="str">
        <f>'[1]TCE - ANEXO IV - Preencher'!I69</f>
        <v>S</v>
      </c>
      <c r="H62" s="9" t="str">
        <f>'[1]TCE - ANEXO IV - Preencher'!J69</f>
        <v>16151</v>
      </c>
      <c r="I62" s="10">
        <f>IF('[1]TCE - ANEXO IV - Preencher'!K69="","",'[1]TCE - ANEXO IV - Preencher'!K69)</f>
        <v>44011</v>
      </c>
      <c r="J62" s="9" t="str">
        <f>'[1]TCE - ANEXO IV - Preencher'!L69</f>
        <v>31200671256283000185550010000161511601924789</v>
      </c>
      <c r="K62" s="9" t="str">
        <f>IF(F62="B",LEFT('[1]TCE - ANEXO IV - Preencher'!M69,2),IF(F62="S",LEFT('[1]TCE - ANEXO IV - Preencher'!M69,7),IF('[1]TCE - ANEXO IV - Preencher'!H69="","")))</f>
        <v>31</v>
      </c>
      <c r="L62" s="11">
        <f>'[1]TCE - ANEXO IV - Preencher'!N69</f>
        <v>3190</v>
      </c>
    </row>
    <row r="63" spans="1:12" s="12" customFormat="1" ht="19.5" customHeight="1" x14ac:dyDescent="0.2">
      <c r="A63" s="7" t="str">
        <f>IFERROR(VLOOKUP(B63,'[1]DADOS (OCULTAR)'!$P$3:$R$56,3,0),"")</f>
        <v>10.894.988/0004-86</v>
      </c>
      <c r="B63" s="8" t="str">
        <f>'[1]TCE - ANEXO IV - Preencher'!C70</f>
        <v>HMR</v>
      </c>
      <c r="C63" s="8" t="str">
        <f>'[1]TCE - ANEXO IV - Preencher'!E70</f>
        <v>3.12 - Material Hospitalar</v>
      </c>
      <c r="D63" s="7" t="str">
        <f>'[1]TCE - ANEXO IV - Preencher'!F70</f>
        <v>71256283000185</v>
      </c>
      <c r="E63" s="9" t="str">
        <f>'[1]TCE - ANEXO IV - Preencher'!G70</f>
        <v>KONICA MINOLTA HEALTHCARE DO BRASIL LTDA</v>
      </c>
      <c r="F63" s="9" t="str">
        <f>'[1]TCE - ANEXO IV - Preencher'!H70</f>
        <v>B</v>
      </c>
      <c r="G63" s="9" t="str">
        <f>'[1]TCE - ANEXO IV - Preencher'!I70</f>
        <v>S</v>
      </c>
      <c r="H63" s="9" t="str">
        <f>'[1]TCE - ANEXO IV - Preencher'!J70</f>
        <v>16265</v>
      </c>
      <c r="I63" s="10">
        <f>IF('[1]TCE - ANEXO IV - Preencher'!K70="","",'[1]TCE - ANEXO IV - Preencher'!K70)</f>
        <v>44022</v>
      </c>
      <c r="J63" s="9" t="str">
        <f>'[1]TCE - ANEXO IV - Preencher'!L70</f>
        <v>31200771256283000185550010000162651178362640</v>
      </c>
      <c r="K63" s="9" t="str">
        <f>IF(F63="B",LEFT('[1]TCE - ANEXO IV - Preencher'!M70,2),IF(F63="S",LEFT('[1]TCE - ANEXO IV - Preencher'!M70,7),IF('[1]TCE - ANEXO IV - Preencher'!H70="","")))</f>
        <v>31</v>
      </c>
      <c r="L63" s="11">
        <f>'[1]TCE - ANEXO IV - Preencher'!N70</f>
        <v>3190</v>
      </c>
    </row>
    <row r="64" spans="1:12" s="12" customFormat="1" ht="19.5" customHeight="1" x14ac:dyDescent="0.2">
      <c r="A64" s="7" t="str">
        <f>IFERROR(VLOOKUP(B64,'[1]DADOS (OCULTAR)'!$P$3:$R$56,3,0),"")</f>
        <v>10.894.988/0004-86</v>
      </c>
      <c r="B64" s="8" t="str">
        <f>'[1]TCE - ANEXO IV - Preencher'!C71</f>
        <v>HMR</v>
      </c>
      <c r="C64" s="8" t="str">
        <f>'[1]TCE - ANEXO IV - Preencher'!E71</f>
        <v>3.12 - Material Hospitalar</v>
      </c>
      <c r="D64" s="7" t="str">
        <f>'[1]TCE - ANEXO IV - Preencher'!F71</f>
        <v>21381761000100</v>
      </c>
      <c r="E64" s="9" t="str">
        <f>'[1]TCE - ANEXO IV - Preencher'!G71</f>
        <v>SIX DISTRIBUIDORA HOSPITALAR LTDA</v>
      </c>
      <c r="F64" s="9" t="str">
        <f>'[1]TCE - ANEXO IV - Preencher'!H71</f>
        <v>B</v>
      </c>
      <c r="G64" s="9" t="str">
        <f>'[1]TCE - ANEXO IV - Preencher'!I71</f>
        <v>S</v>
      </c>
      <c r="H64" s="9" t="str">
        <f>'[1]TCE - ANEXO IV - Preencher'!J71</f>
        <v>32068</v>
      </c>
      <c r="I64" s="10">
        <f>IF('[1]TCE - ANEXO IV - Preencher'!K71="","",'[1]TCE - ANEXO IV - Preencher'!K71)</f>
        <v>44012</v>
      </c>
      <c r="J64" s="9" t="str">
        <f>'[1]TCE - ANEXO IV - Preencher'!L71</f>
        <v>26200621381761000100550010000320681373411976</v>
      </c>
      <c r="K64" s="9" t="str">
        <f>IF(F64="B",LEFT('[1]TCE - ANEXO IV - Preencher'!M71,2),IF(F64="S",LEFT('[1]TCE - ANEXO IV - Preencher'!M71,7),IF('[1]TCE - ANEXO IV - Preencher'!H71="","")))</f>
        <v>26</v>
      </c>
      <c r="L64" s="11">
        <f>'[1]TCE - ANEXO IV - Preencher'!N71</f>
        <v>527</v>
      </c>
    </row>
    <row r="65" spans="1:12" s="12" customFormat="1" ht="19.5" customHeight="1" x14ac:dyDescent="0.2">
      <c r="A65" s="7" t="str">
        <f>IFERROR(VLOOKUP(B65,'[1]DADOS (OCULTAR)'!$P$3:$R$56,3,0),"")</f>
        <v>10.894.988/0004-86</v>
      </c>
      <c r="B65" s="8" t="str">
        <f>'[1]TCE - ANEXO IV - Preencher'!C72</f>
        <v>HMR</v>
      </c>
      <c r="C65" s="8" t="str">
        <f>'[1]TCE - ANEXO IV - Preencher'!E72</f>
        <v>3.4 - Material Farmacológico</v>
      </c>
      <c r="D65" s="7" t="str">
        <f>'[1]TCE - ANEXO IV - Preencher'!F72</f>
        <v>11260846000187</v>
      </c>
      <c r="E65" s="9" t="str">
        <f>'[1]TCE - ANEXO IV - Preencher'!G72</f>
        <v>ANBIOTON IMPORTADORA LTDA</v>
      </c>
      <c r="F65" s="9" t="str">
        <f>'[1]TCE - ANEXO IV - Preencher'!H72</f>
        <v>B</v>
      </c>
      <c r="G65" s="9" t="str">
        <f>'[1]TCE - ANEXO IV - Preencher'!I72</f>
        <v>S</v>
      </c>
      <c r="H65" s="9" t="str">
        <f>'[1]TCE - ANEXO IV - Preencher'!J72</f>
        <v>117067</v>
      </c>
      <c r="I65" s="10">
        <f>IF('[1]TCE - ANEXO IV - Preencher'!K72="","",'[1]TCE - ANEXO IV - Preencher'!K72)</f>
        <v>44020</v>
      </c>
      <c r="J65" s="9" t="str">
        <f>'[1]TCE - ANEXO IV - Preencher'!L72</f>
        <v>35200711260846000187550010001170671100219934</v>
      </c>
      <c r="K65" s="9" t="str">
        <f>IF(F65="B",LEFT('[1]TCE - ANEXO IV - Preencher'!M72,2),IF(F65="S",LEFT('[1]TCE - ANEXO IV - Preencher'!M72,7),IF('[1]TCE - ANEXO IV - Preencher'!H72="","")))</f>
        <v>35</v>
      </c>
      <c r="L65" s="11">
        <f>'[1]TCE - ANEXO IV - Preencher'!N72</f>
        <v>5481</v>
      </c>
    </row>
    <row r="66" spans="1:12" s="12" customFormat="1" ht="19.5" customHeight="1" x14ac:dyDescent="0.2">
      <c r="A66" s="7" t="str">
        <f>IFERROR(VLOOKUP(B66,'[1]DADOS (OCULTAR)'!$P$3:$R$56,3,0),"")</f>
        <v>10.894.988/0004-86</v>
      </c>
      <c r="B66" s="8" t="str">
        <f>'[1]TCE - ANEXO IV - Preencher'!C73</f>
        <v>HMR</v>
      </c>
      <c r="C66" s="8" t="str">
        <f>'[1]TCE - ANEXO IV - Preencher'!E73</f>
        <v>3.4 - Material Farmacológico</v>
      </c>
      <c r="D66" s="7" t="str">
        <f>'[1]TCE - ANEXO IV - Preencher'!F73</f>
        <v>11260846000187</v>
      </c>
      <c r="E66" s="9" t="str">
        <f>'[1]TCE - ANEXO IV - Preencher'!G73</f>
        <v>ANBIOTON IMPORTADORA LTDA</v>
      </c>
      <c r="F66" s="9" t="str">
        <f>'[1]TCE - ANEXO IV - Preencher'!H73</f>
        <v>B</v>
      </c>
      <c r="G66" s="9" t="str">
        <f>'[1]TCE - ANEXO IV - Preencher'!I73</f>
        <v>S</v>
      </c>
      <c r="H66" s="9" t="str">
        <f>'[1]TCE - ANEXO IV - Preencher'!J73</f>
        <v>117077</v>
      </c>
      <c r="I66" s="10">
        <f>IF('[1]TCE - ANEXO IV - Preencher'!K73="","",'[1]TCE - ANEXO IV - Preencher'!K73)</f>
        <v>44020</v>
      </c>
      <c r="J66" s="9" t="str">
        <f>'[1]TCE - ANEXO IV - Preencher'!L73</f>
        <v>35200711260846000187550010001170771100107750</v>
      </c>
      <c r="K66" s="9" t="str">
        <f>IF(F66="B",LEFT('[1]TCE - ANEXO IV - Preencher'!M73,2),IF(F66="S",LEFT('[1]TCE - ANEXO IV - Preencher'!M73,7),IF('[1]TCE - ANEXO IV - Preencher'!H73="","")))</f>
        <v>35</v>
      </c>
      <c r="L66" s="11">
        <f>'[1]TCE - ANEXO IV - Preencher'!N73</f>
        <v>10892</v>
      </c>
    </row>
    <row r="67" spans="1:12" s="12" customFormat="1" ht="19.5" customHeight="1" x14ac:dyDescent="0.2">
      <c r="A67" s="7" t="str">
        <f>IFERROR(VLOOKUP(B67,'[1]DADOS (OCULTAR)'!$P$3:$R$56,3,0),"")</f>
        <v>10.894.988/0004-86</v>
      </c>
      <c r="B67" s="8" t="str">
        <f>'[1]TCE - ANEXO IV - Preencher'!C74</f>
        <v>HMR</v>
      </c>
      <c r="C67" s="8" t="str">
        <f>'[1]TCE - ANEXO IV - Preencher'!E74</f>
        <v>3.4 - Material Farmacológico</v>
      </c>
      <c r="D67" s="7" t="str">
        <f>'[1]TCE - ANEXO IV - Preencher'!F74</f>
        <v>11260846000187</v>
      </c>
      <c r="E67" s="9" t="str">
        <f>'[1]TCE - ANEXO IV - Preencher'!G74</f>
        <v>ANBIOTON IMPORTADORA LTDA</v>
      </c>
      <c r="F67" s="9" t="str">
        <f>'[1]TCE - ANEXO IV - Preencher'!H74</f>
        <v>B</v>
      </c>
      <c r="G67" s="9" t="str">
        <f>'[1]TCE - ANEXO IV - Preencher'!I74</f>
        <v>S</v>
      </c>
      <c r="H67" s="9" t="str">
        <f>'[1]TCE - ANEXO IV - Preencher'!J74</f>
        <v>117365</v>
      </c>
      <c r="I67" s="10">
        <f>IF('[1]TCE - ANEXO IV - Preencher'!K74="","",'[1]TCE - ANEXO IV - Preencher'!K74)</f>
        <v>44025</v>
      </c>
      <c r="J67" s="9" t="str">
        <f>'[1]TCE - ANEXO IV - Preencher'!L74</f>
        <v>35200711260846000187550010001173651100081390</v>
      </c>
      <c r="K67" s="9" t="str">
        <f>IF(F67="B",LEFT('[1]TCE - ANEXO IV - Preencher'!M74,2),IF(F67="S",LEFT('[1]TCE - ANEXO IV - Preencher'!M74,7),IF('[1]TCE - ANEXO IV - Preencher'!H74="","")))</f>
        <v>35</v>
      </c>
      <c r="L67" s="11">
        <f>'[1]TCE - ANEXO IV - Preencher'!N74</f>
        <v>5260</v>
      </c>
    </row>
    <row r="68" spans="1:12" s="12" customFormat="1" ht="19.5" customHeight="1" x14ac:dyDescent="0.2">
      <c r="A68" s="7" t="str">
        <f>IFERROR(VLOOKUP(B68,'[1]DADOS (OCULTAR)'!$P$3:$R$56,3,0),"")</f>
        <v>10.894.988/0004-86</v>
      </c>
      <c r="B68" s="8" t="str">
        <f>'[1]TCE - ANEXO IV - Preencher'!C75</f>
        <v>HMR</v>
      </c>
      <c r="C68" s="8" t="str">
        <f>'[1]TCE - ANEXO IV - Preencher'!E75</f>
        <v>3.4 - Material Farmacológico</v>
      </c>
      <c r="D68" s="7" t="str">
        <f>'[1]TCE - ANEXO IV - Preencher'!F75</f>
        <v>21939878000167</v>
      </c>
      <c r="E68" s="9" t="str">
        <f>'[1]TCE - ANEXO IV - Preencher'!G75</f>
        <v>BEM ESTAR PRODUTOS FARMACÊUTICOS LTDA</v>
      </c>
      <c r="F68" s="9" t="str">
        <f>'[1]TCE - ANEXO IV - Preencher'!H75</f>
        <v>B</v>
      </c>
      <c r="G68" s="9" t="str">
        <f>'[1]TCE - ANEXO IV - Preencher'!I75</f>
        <v>S</v>
      </c>
      <c r="H68" s="9" t="str">
        <f>'[1]TCE - ANEXO IV - Preencher'!J75</f>
        <v>2221</v>
      </c>
      <c r="I68" s="10">
        <f>IF('[1]TCE - ANEXO IV - Preencher'!K75="","",'[1]TCE - ANEXO IV - Preencher'!K75)</f>
        <v>44039</v>
      </c>
      <c r="J68" s="9" t="str">
        <f>'[1]TCE - ANEXO IV - Preencher'!L75</f>
        <v>26200721939878000167550010000022211100012225</v>
      </c>
      <c r="K68" s="9" t="str">
        <f>IF(F68="B",LEFT('[1]TCE - ANEXO IV - Preencher'!M75,2),IF(F68="S",LEFT('[1]TCE - ANEXO IV - Preencher'!M75,7),IF('[1]TCE - ANEXO IV - Preencher'!H75="","")))</f>
        <v>26</v>
      </c>
      <c r="L68" s="11">
        <f>'[1]TCE - ANEXO IV - Preencher'!N75</f>
        <v>518.88</v>
      </c>
    </row>
    <row r="69" spans="1:12" s="12" customFormat="1" ht="19.5" customHeight="1" x14ac:dyDescent="0.2">
      <c r="A69" s="7" t="str">
        <f>IFERROR(VLOOKUP(B69,'[1]DADOS (OCULTAR)'!$P$3:$R$56,3,0),"")</f>
        <v>10.894.988/0004-86</v>
      </c>
      <c r="B69" s="8" t="str">
        <f>'[1]TCE - ANEXO IV - Preencher'!C76</f>
        <v>HMR</v>
      </c>
      <c r="C69" s="8" t="str">
        <f>'[1]TCE - ANEXO IV - Preencher'!E76</f>
        <v>3.4 - Material Farmacológico</v>
      </c>
      <c r="D69" s="7" t="str">
        <f>'[1]TCE - ANEXO IV - Preencher'!F76</f>
        <v>08674752000140</v>
      </c>
      <c r="E69" s="9" t="str">
        <f>'[1]TCE - ANEXO IV - Preencher'!G76</f>
        <v>CIRURGICA MONTEBELLO LTDA</v>
      </c>
      <c r="F69" s="9" t="str">
        <f>'[1]TCE - ANEXO IV - Preencher'!H76</f>
        <v>B</v>
      </c>
      <c r="G69" s="9" t="str">
        <f>'[1]TCE - ANEXO IV - Preencher'!I76</f>
        <v>S</v>
      </c>
      <c r="H69" s="9" t="str">
        <f>'[1]TCE - ANEXO IV - Preencher'!J76</f>
        <v>83403</v>
      </c>
      <c r="I69" s="10">
        <f>IF('[1]TCE - ANEXO IV - Preencher'!K76="","",'[1]TCE - ANEXO IV - Preencher'!K76)</f>
        <v>44018</v>
      </c>
      <c r="J69" s="9" t="str">
        <f>'[1]TCE - ANEXO IV - Preencher'!L76</f>
        <v>26200708674752000140550010000834031704182149</v>
      </c>
      <c r="K69" s="9" t="str">
        <f>IF(F69="B",LEFT('[1]TCE - ANEXO IV - Preencher'!M76,2),IF(F69="S",LEFT('[1]TCE - ANEXO IV - Preencher'!M76,7),IF('[1]TCE - ANEXO IV - Preencher'!H76="","")))</f>
        <v>26</v>
      </c>
      <c r="L69" s="11">
        <f>'[1]TCE - ANEXO IV - Preencher'!N76</f>
        <v>507.24</v>
      </c>
    </row>
    <row r="70" spans="1:12" s="12" customFormat="1" ht="19.5" customHeight="1" x14ac:dyDescent="0.2">
      <c r="A70" s="7" t="str">
        <f>IFERROR(VLOOKUP(B70,'[1]DADOS (OCULTAR)'!$P$3:$R$56,3,0),"")</f>
        <v>10.894.988/0004-86</v>
      </c>
      <c r="B70" s="8" t="str">
        <f>'[1]TCE - ANEXO IV - Preencher'!C77</f>
        <v>HMR</v>
      </c>
      <c r="C70" s="8" t="str">
        <f>'[1]TCE - ANEXO IV - Preencher'!E77</f>
        <v>3.4 - Material Farmacológico</v>
      </c>
      <c r="D70" s="7" t="str">
        <f>'[1]TCE - ANEXO IV - Preencher'!F77</f>
        <v>12420164001048</v>
      </c>
      <c r="E70" s="9" t="str">
        <f>'[1]TCE - ANEXO IV - Preencher'!G77</f>
        <v>CM HOSPITALAR S.A RECIFE</v>
      </c>
      <c r="F70" s="9" t="str">
        <f>'[1]TCE - ANEXO IV - Preencher'!H77</f>
        <v>B</v>
      </c>
      <c r="G70" s="9" t="str">
        <f>'[1]TCE - ANEXO IV - Preencher'!I77</f>
        <v>S</v>
      </c>
      <c r="H70" s="9" t="str">
        <f>'[1]TCE - ANEXO IV - Preencher'!J77</f>
        <v>2094984</v>
      </c>
      <c r="I70" s="10">
        <f>IF('[1]TCE - ANEXO IV - Preencher'!K77="","",'[1]TCE - ANEXO IV - Preencher'!K77)</f>
        <v>44019</v>
      </c>
      <c r="J70" s="9" t="str">
        <f>'[1]TCE - ANEXO IV - Preencher'!L77</f>
        <v>52200712420164000319550010020949841100050185</v>
      </c>
      <c r="K70" s="9" t="str">
        <f>IF(F70="B",LEFT('[1]TCE - ANEXO IV - Preencher'!M77,2),IF(F70="S",LEFT('[1]TCE - ANEXO IV - Preencher'!M77,7),IF('[1]TCE - ANEXO IV - Preencher'!H77="","")))</f>
        <v>52</v>
      </c>
      <c r="L70" s="11">
        <f>'[1]TCE - ANEXO IV - Preencher'!N77</f>
        <v>5200</v>
      </c>
    </row>
    <row r="71" spans="1:12" s="12" customFormat="1" ht="19.5" customHeight="1" x14ac:dyDescent="0.2">
      <c r="A71" s="7" t="str">
        <f>IFERROR(VLOOKUP(B71,'[1]DADOS (OCULTAR)'!$P$3:$R$56,3,0),"")</f>
        <v>10.894.988/0004-86</v>
      </c>
      <c r="B71" s="8" t="str">
        <f>'[1]TCE - ANEXO IV - Preencher'!C78</f>
        <v>HMR</v>
      </c>
      <c r="C71" s="8" t="str">
        <f>'[1]TCE - ANEXO IV - Preencher'!E78</f>
        <v>3.4 - Material Farmacológico</v>
      </c>
      <c r="D71" s="7" t="str">
        <f>'[1]TCE - ANEXO IV - Preencher'!F78</f>
        <v>12420164001048</v>
      </c>
      <c r="E71" s="9" t="str">
        <f>'[1]TCE - ANEXO IV - Preencher'!G78</f>
        <v>CM HOSPITALAR S.A RECIFE</v>
      </c>
      <c r="F71" s="9" t="str">
        <f>'[1]TCE - ANEXO IV - Preencher'!H78</f>
        <v>B</v>
      </c>
      <c r="G71" s="9" t="str">
        <f>'[1]TCE - ANEXO IV - Preencher'!I78</f>
        <v>S</v>
      </c>
      <c r="H71" s="9" t="str">
        <f>'[1]TCE - ANEXO IV - Preencher'!J78</f>
        <v>68831</v>
      </c>
      <c r="I71" s="10">
        <f>IF('[1]TCE - ANEXO IV - Preencher'!K78="","",'[1]TCE - ANEXO IV - Preencher'!K78)</f>
        <v>44012</v>
      </c>
      <c r="J71" s="9" t="str">
        <f>'[1]TCE - ANEXO IV - Preencher'!L78</f>
        <v>26200612420164001048550010000688311100157930</v>
      </c>
      <c r="K71" s="9" t="str">
        <f>IF(F71="B",LEFT('[1]TCE - ANEXO IV - Preencher'!M78,2),IF(F71="S",LEFT('[1]TCE - ANEXO IV - Preencher'!M78,7),IF('[1]TCE - ANEXO IV - Preencher'!H78="","")))</f>
        <v>26</v>
      </c>
      <c r="L71" s="11">
        <f>'[1]TCE - ANEXO IV - Preencher'!N78</f>
        <v>572</v>
      </c>
    </row>
    <row r="72" spans="1:12" s="12" customFormat="1" ht="19.5" customHeight="1" x14ac:dyDescent="0.2">
      <c r="A72" s="7" t="str">
        <f>IFERROR(VLOOKUP(B72,'[1]DADOS (OCULTAR)'!$P$3:$R$56,3,0),"")</f>
        <v>10.894.988/0004-86</v>
      </c>
      <c r="B72" s="8" t="str">
        <f>'[1]TCE - ANEXO IV - Preencher'!C79</f>
        <v>HMR</v>
      </c>
      <c r="C72" s="8" t="str">
        <f>'[1]TCE - ANEXO IV - Preencher'!E79</f>
        <v>3.4 - Material Farmacológico</v>
      </c>
      <c r="D72" s="7" t="str">
        <f>'[1]TCE - ANEXO IV - Preencher'!F79</f>
        <v>12420164001048</v>
      </c>
      <c r="E72" s="9" t="str">
        <f>'[1]TCE - ANEXO IV - Preencher'!G79</f>
        <v>CM HOSPITALAR S.A RECIFE</v>
      </c>
      <c r="F72" s="9" t="str">
        <f>'[1]TCE - ANEXO IV - Preencher'!H79</f>
        <v>B</v>
      </c>
      <c r="G72" s="9" t="str">
        <f>'[1]TCE - ANEXO IV - Preencher'!I79</f>
        <v>S</v>
      </c>
      <c r="H72" s="9" t="str">
        <f>'[1]TCE - ANEXO IV - Preencher'!J79</f>
        <v>69334</v>
      </c>
      <c r="I72" s="10">
        <f>IF('[1]TCE - ANEXO IV - Preencher'!K79="","",'[1]TCE - ANEXO IV - Preencher'!K79)</f>
        <v>44020</v>
      </c>
      <c r="J72" s="9" t="str">
        <f>'[1]TCE - ANEXO IV - Preencher'!L79</f>
        <v>26200712420164001048550010000693341100093063</v>
      </c>
      <c r="K72" s="9" t="str">
        <f>IF(F72="B",LEFT('[1]TCE - ANEXO IV - Preencher'!M79,2),IF(F72="S",LEFT('[1]TCE - ANEXO IV - Preencher'!M79,7),IF('[1]TCE - ANEXO IV - Preencher'!H79="","")))</f>
        <v>26</v>
      </c>
      <c r="L72" s="11">
        <f>'[1]TCE - ANEXO IV - Preencher'!N79</f>
        <v>1776.4</v>
      </c>
    </row>
    <row r="73" spans="1:12" s="12" customFormat="1" ht="19.5" customHeight="1" x14ac:dyDescent="0.2">
      <c r="A73" s="7" t="str">
        <f>IFERROR(VLOOKUP(B73,'[1]DADOS (OCULTAR)'!$P$3:$R$56,3,0),"")</f>
        <v>10.894.988/0004-86</v>
      </c>
      <c r="B73" s="8" t="str">
        <f>'[1]TCE - ANEXO IV - Preencher'!C80</f>
        <v>HMR</v>
      </c>
      <c r="C73" s="8" t="str">
        <f>'[1]TCE - ANEXO IV - Preencher'!E80</f>
        <v>3.4 - Material Farmacológico</v>
      </c>
      <c r="D73" s="7" t="str">
        <f>'[1]TCE - ANEXO IV - Preencher'!F80</f>
        <v>12420164001048</v>
      </c>
      <c r="E73" s="9" t="str">
        <f>'[1]TCE - ANEXO IV - Preencher'!G80</f>
        <v>CM HOSPITALAR S.A RECIFE</v>
      </c>
      <c r="F73" s="9" t="str">
        <f>'[1]TCE - ANEXO IV - Preencher'!H80</f>
        <v>B</v>
      </c>
      <c r="G73" s="9" t="str">
        <f>'[1]TCE - ANEXO IV - Preencher'!I80</f>
        <v>S</v>
      </c>
      <c r="H73" s="9" t="str">
        <f>'[1]TCE - ANEXO IV - Preencher'!J80</f>
        <v>69642</v>
      </c>
      <c r="I73" s="10">
        <f>IF('[1]TCE - ANEXO IV - Preencher'!K80="","",'[1]TCE - ANEXO IV - Preencher'!K80)</f>
        <v>44025</v>
      </c>
      <c r="J73" s="9" t="str">
        <f>'[1]TCE - ANEXO IV - Preencher'!L80</f>
        <v>26200712420164001048550010000696421100318365</v>
      </c>
      <c r="K73" s="9" t="str">
        <f>IF(F73="B",LEFT('[1]TCE - ANEXO IV - Preencher'!M80,2),IF(F73="S",LEFT('[1]TCE - ANEXO IV - Preencher'!M80,7),IF('[1]TCE - ANEXO IV - Preencher'!H80="","")))</f>
        <v>26</v>
      </c>
      <c r="L73" s="11">
        <f>'[1]TCE - ANEXO IV - Preencher'!N80</f>
        <v>920</v>
      </c>
    </row>
    <row r="74" spans="1:12" s="12" customFormat="1" ht="19.5" customHeight="1" x14ac:dyDescent="0.2">
      <c r="A74" s="7" t="str">
        <f>IFERROR(VLOOKUP(B74,'[1]DADOS (OCULTAR)'!$P$3:$R$56,3,0),"")</f>
        <v>10.894.988/0004-86</v>
      </c>
      <c r="B74" s="8" t="str">
        <f>'[1]TCE - ANEXO IV - Preencher'!C81</f>
        <v>HMR</v>
      </c>
      <c r="C74" s="8" t="str">
        <f>'[1]TCE - ANEXO IV - Preencher'!E81</f>
        <v>3.4 - Material Farmacológico</v>
      </c>
      <c r="D74" s="7" t="str">
        <f>'[1]TCE - ANEXO IV - Preencher'!F81</f>
        <v>12420164001048</v>
      </c>
      <c r="E74" s="9" t="str">
        <f>'[1]TCE - ANEXO IV - Preencher'!G81</f>
        <v>CM HOSPITALAR S.A RECIFE</v>
      </c>
      <c r="F74" s="9" t="str">
        <f>'[1]TCE - ANEXO IV - Preencher'!H81</f>
        <v>B</v>
      </c>
      <c r="G74" s="9" t="str">
        <f>'[1]TCE - ANEXO IV - Preencher'!I81</f>
        <v>S</v>
      </c>
      <c r="H74" s="9" t="str">
        <f>'[1]TCE - ANEXO IV - Preencher'!J81</f>
        <v>69683</v>
      </c>
      <c r="I74" s="10">
        <f>IF('[1]TCE - ANEXO IV - Preencher'!K81="","",'[1]TCE - ANEXO IV - Preencher'!K81)</f>
        <v>44025</v>
      </c>
      <c r="J74" s="9" t="str">
        <f>'[1]TCE - ANEXO IV - Preencher'!L81</f>
        <v>26200712420164001048550010000696831100031166</v>
      </c>
      <c r="K74" s="9" t="str">
        <f>IF(F74="B",LEFT('[1]TCE - ANEXO IV - Preencher'!M81,2),IF(F74="S",LEFT('[1]TCE - ANEXO IV - Preencher'!M81,7),IF('[1]TCE - ANEXO IV - Preencher'!H81="","")))</f>
        <v>26</v>
      </c>
      <c r="L74" s="11">
        <f>'[1]TCE - ANEXO IV - Preencher'!N81</f>
        <v>668</v>
      </c>
    </row>
    <row r="75" spans="1:12" s="12" customFormat="1" ht="19.5" customHeight="1" x14ac:dyDescent="0.2">
      <c r="A75" s="7" t="str">
        <f>IFERROR(VLOOKUP(B75,'[1]DADOS (OCULTAR)'!$P$3:$R$56,3,0),"")</f>
        <v>10.894.988/0004-86</v>
      </c>
      <c r="B75" s="8" t="str">
        <f>'[1]TCE - ANEXO IV - Preencher'!C82</f>
        <v>HMR</v>
      </c>
      <c r="C75" s="8" t="str">
        <f>'[1]TCE - ANEXO IV - Preencher'!E82</f>
        <v>3.4 - Material Farmacológico</v>
      </c>
      <c r="D75" s="7" t="str">
        <f>'[1]TCE - ANEXO IV - Preencher'!F82</f>
        <v>12420164001048</v>
      </c>
      <c r="E75" s="9" t="str">
        <f>'[1]TCE - ANEXO IV - Preencher'!G82</f>
        <v>CM HOSPITALAR S.A RECIFE</v>
      </c>
      <c r="F75" s="9" t="str">
        <f>'[1]TCE - ANEXO IV - Preencher'!H82</f>
        <v>B</v>
      </c>
      <c r="G75" s="9" t="str">
        <f>'[1]TCE - ANEXO IV - Preencher'!I82</f>
        <v>S</v>
      </c>
      <c r="H75" s="9" t="str">
        <f>'[1]TCE - ANEXO IV - Preencher'!J82</f>
        <v>70984</v>
      </c>
      <c r="I75" s="10">
        <f>IF('[1]TCE - ANEXO IV - Preencher'!K82="","",'[1]TCE - ANEXO IV - Preencher'!K82)</f>
        <v>44041</v>
      </c>
      <c r="J75" s="9" t="str">
        <f>'[1]TCE - ANEXO IV - Preencher'!L82</f>
        <v>26200712420164001048550010000709841100262458</v>
      </c>
      <c r="K75" s="9" t="str">
        <f>IF(F75="B",LEFT('[1]TCE - ANEXO IV - Preencher'!M82,2),IF(F75="S",LEFT('[1]TCE - ANEXO IV - Preencher'!M82,7),IF('[1]TCE - ANEXO IV - Preencher'!H82="","")))</f>
        <v>26</v>
      </c>
      <c r="L75" s="11">
        <f>'[1]TCE - ANEXO IV - Preencher'!N82</f>
        <v>2004</v>
      </c>
    </row>
    <row r="76" spans="1:12" s="12" customFormat="1" ht="19.5" customHeight="1" x14ac:dyDescent="0.2">
      <c r="A76" s="7" t="str">
        <f>IFERROR(VLOOKUP(B76,'[1]DADOS (OCULTAR)'!$P$3:$R$56,3,0),"")</f>
        <v>10.894.988/0004-86</v>
      </c>
      <c r="B76" s="8" t="str">
        <f>'[1]TCE - ANEXO IV - Preencher'!C83</f>
        <v>HMR</v>
      </c>
      <c r="C76" s="8" t="str">
        <f>'[1]TCE - ANEXO IV - Preencher'!E83</f>
        <v>3.4 - Material Farmacológico</v>
      </c>
      <c r="D76" s="7" t="str">
        <f>'[1]TCE - ANEXO IV - Preencher'!F83</f>
        <v>12420164001048</v>
      </c>
      <c r="E76" s="9" t="str">
        <f>'[1]TCE - ANEXO IV - Preencher'!G83</f>
        <v>CM HOSPITALAR S.A RECIFE</v>
      </c>
      <c r="F76" s="9" t="str">
        <f>'[1]TCE - ANEXO IV - Preencher'!H83</f>
        <v>B</v>
      </c>
      <c r="G76" s="9" t="str">
        <f>'[1]TCE - ANEXO IV - Preencher'!I83</f>
        <v>S</v>
      </c>
      <c r="H76" s="9" t="str">
        <f>'[1]TCE - ANEXO IV - Preencher'!J83</f>
        <v>70990</v>
      </c>
      <c r="I76" s="10">
        <f>IF('[1]TCE - ANEXO IV - Preencher'!K83="","",'[1]TCE - ANEXO IV - Preencher'!K83)</f>
        <v>44041</v>
      </c>
      <c r="J76" s="9" t="str">
        <f>'[1]TCE - ANEXO IV - Preencher'!L83</f>
        <v>26200712420164001048550010000709901100011436</v>
      </c>
      <c r="K76" s="9" t="str">
        <f>IF(F76="B",LEFT('[1]TCE - ANEXO IV - Preencher'!M83,2),IF(F76="S",LEFT('[1]TCE - ANEXO IV - Preencher'!M83,7),IF('[1]TCE - ANEXO IV - Preencher'!H83="","")))</f>
        <v>26</v>
      </c>
      <c r="L76" s="11">
        <f>'[1]TCE - ANEXO IV - Preencher'!N83</f>
        <v>3374</v>
      </c>
    </row>
    <row r="77" spans="1:12" s="12" customFormat="1" ht="19.5" customHeight="1" x14ac:dyDescent="0.2">
      <c r="A77" s="7" t="str">
        <f>IFERROR(VLOOKUP(B77,'[1]DADOS (OCULTAR)'!$P$3:$R$56,3,0),"")</f>
        <v>10.894.988/0004-86</v>
      </c>
      <c r="B77" s="8" t="str">
        <f>'[1]TCE - ANEXO IV - Preencher'!C84</f>
        <v>HMR</v>
      </c>
      <c r="C77" s="8" t="str">
        <f>'[1]TCE - ANEXO IV - Preencher'!E84</f>
        <v>3.4 - Material Farmacológico</v>
      </c>
      <c r="D77" s="7" t="str">
        <f>'[1]TCE - ANEXO IV - Preencher'!F84</f>
        <v>67729178000220</v>
      </c>
      <c r="E77" s="9" t="str">
        <f>'[1]TCE - ANEXO IV - Preencher'!G84</f>
        <v>COMERCIAL CIRURGICA RIOCLARENSE LTDA</v>
      </c>
      <c r="F77" s="9" t="str">
        <f>'[1]TCE - ANEXO IV - Preencher'!H84</f>
        <v>B</v>
      </c>
      <c r="G77" s="9" t="str">
        <f>'[1]TCE - ANEXO IV - Preencher'!I84</f>
        <v>S</v>
      </c>
      <c r="H77" s="9" t="str">
        <f>'[1]TCE - ANEXO IV - Preencher'!J84</f>
        <v>1317023</v>
      </c>
      <c r="I77" s="10">
        <f>IF('[1]TCE - ANEXO IV - Preencher'!K84="","",'[1]TCE - ANEXO IV - Preencher'!K84)</f>
        <v>44014</v>
      </c>
      <c r="J77" s="9" t="str">
        <f>'[1]TCE - ANEXO IV - Preencher'!L84</f>
        <v>35200767729178000491550010013170231722179762</v>
      </c>
      <c r="K77" s="9" t="str">
        <f>IF(F77="B",LEFT('[1]TCE - ANEXO IV - Preencher'!M84,2),IF(F77="S",LEFT('[1]TCE - ANEXO IV - Preencher'!M84,7),IF('[1]TCE - ANEXO IV - Preencher'!H84="","")))</f>
        <v>35</v>
      </c>
      <c r="L77" s="11">
        <f>'[1]TCE - ANEXO IV - Preencher'!N84</f>
        <v>908</v>
      </c>
    </row>
    <row r="78" spans="1:12" s="12" customFormat="1" ht="19.5" customHeight="1" x14ac:dyDescent="0.2">
      <c r="A78" s="7" t="str">
        <f>IFERROR(VLOOKUP(B78,'[1]DADOS (OCULTAR)'!$P$3:$R$56,3,0),"")</f>
        <v>10.894.988/0004-86</v>
      </c>
      <c r="B78" s="8" t="str">
        <f>'[1]TCE - ANEXO IV - Preencher'!C85</f>
        <v>HMR</v>
      </c>
      <c r="C78" s="8" t="str">
        <f>'[1]TCE - ANEXO IV - Preencher'!E85</f>
        <v>3.4 - Material Farmacológico</v>
      </c>
      <c r="D78" s="7" t="str">
        <f>'[1]TCE - ANEXO IV - Preencher'!F85</f>
        <v>67729178000220</v>
      </c>
      <c r="E78" s="9" t="str">
        <f>'[1]TCE - ANEXO IV - Preencher'!G85</f>
        <v>COMERCIAL CIRURGICA RIOCLARENSE LTDA</v>
      </c>
      <c r="F78" s="9" t="str">
        <f>'[1]TCE - ANEXO IV - Preencher'!H85</f>
        <v>B</v>
      </c>
      <c r="G78" s="9" t="str">
        <f>'[1]TCE - ANEXO IV - Preencher'!I85</f>
        <v>S</v>
      </c>
      <c r="H78" s="9" t="str">
        <f>'[1]TCE - ANEXO IV - Preencher'!J85</f>
        <v>545690</v>
      </c>
      <c r="I78" s="10">
        <f>IF('[1]TCE - ANEXO IV - Preencher'!K85="","",'[1]TCE - ANEXO IV - Preencher'!K85)</f>
        <v>44014</v>
      </c>
      <c r="J78" s="9" t="str">
        <f>'[1]TCE - ANEXO IV - Preencher'!L85</f>
        <v>31200767729178000220550010005456901945721522</v>
      </c>
      <c r="K78" s="9" t="str">
        <f>IF(F78="B",LEFT('[1]TCE - ANEXO IV - Preencher'!M85,2),IF(F78="S",LEFT('[1]TCE - ANEXO IV - Preencher'!M85,7),IF('[1]TCE - ANEXO IV - Preencher'!H85="","")))</f>
        <v>31</v>
      </c>
      <c r="L78" s="11">
        <f>'[1]TCE - ANEXO IV - Preencher'!N85</f>
        <v>533.62</v>
      </c>
    </row>
    <row r="79" spans="1:12" s="12" customFormat="1" ht="19.5" customHeight="1" x14ac:dyDescent="0.2">
      <c r="A79" s="7" t="str">
        <f>IFERROR(VLOOKUP(B79,'[1]DADOS (OCULTAR)'!$P$3:$R$56,3,0),"")</f>
        <v>10.894.988/0004-86</v>
      </c>
      <c r="B79" s="8" t="str">
        <f>'[1]TCE - ANEXO IV - Preencher'!C86</f>
        <v>HMR</v>
      </c>
      <c r="C79" s="8" t="str">
        <f>'[1]TCE - ANEXO IV - Preencher'!E86</f>
        <v>3.4 - Material Farmacológico</v>
      </c>
      <c r="D79" s="7" t="str">
        <f>'[1]TCE - ANEXO IV - Preencher'!F86</f>
        <v>67729178000220</v>
      </c>
      <c r="E79" s="9" t="str">
        <f>'[1]TCE - ANEXO IV - Preencher'!G86</f>
        <v>COMERCIAL CIRURGICA RIOCLARENSE LTDA</v>
      </c>
      <c r="F79" s="9" t="str">
        <f>'[1]TCE - ANEXO IV - Preencher'!H86</f>
        <v>B</v>
      </c>
      <c r="G79" s="9" t="str">
        <f>'[1]TCE - ANEXO IV - Preencher'!I86</f>
        <v>S</v>
      </c>
      <c r="H79" s="9" t="str">
        <f>'[1]TCE - ANEXO IV - Preencher'!J86</f>
        <v>545848</v>
      </c>
      <c r="I79" s="10">
        <f>IF('[1]TCE - ANEXO IV - Preencher'!K86="","",'[1]TCE - ANEXO IV - Preencher'!K86)</f>
        <v>44015</v>
      </c>
      <c r="J79" s="9" t="str">
        <f>'[1]TCE - ANEXO IV - Preencher'!L86</f>
        <v>31200767729178000220550010005458481577540400</v>
      </c>
      <c r="K79" s="9" t="str">
        <f>IF(F79="B",LEFT('[1]TCE - ANEXO IV - Preencher'!M86,2),IF(F79="S",LEFT('[1]TCE - ANEXO IV - Preencher'!M86,7),IF('[1]TCE - ANEXO IV - Preencher'!H86="","")))</f>
        <v>31</v>
      </c>
      <c r="L79" s="11">
        <f>'[1]TCE - ANEXO IV - Preencher'!N86</f>
        <v>1978.5</v>
      </c>
    </row>
    <row r="80" spans="1:12" s="12" customFormat="1" ht="19.5" customHeight="1" x14ac:dyDescent="0.2">
      <c r="A80" s="7" t="str">
        <f>IFERROR(VLOOKUP(B80,'[1]DADOS (OCULTAR)'!$P$3:$R$56,3,0),"")</f>
        <v>10.894.988/0004-86</v>
      </c>
      <c r="B80" s="8" t="str">
        <f>'[1]TCE - ANEXO IV - Preencher'!C87</f>
        <v>HMR</v>
      </c>
      <c r="C80" s="8" t="str">
        <f>'[1]TCE - ANEXO IV - Preencher'!E87</f>
        <v>3.4 - Material Farmacológico</v>
      </c>
      <c r="D80" s="7" t="str">
        <f>'[1]TCE - ANEXO IV - Preencher'!F87</f>
        <v>17010735000107</v>
      </c>
      <c r="E80" s="9" t="str">
        <f>'[1]TCE - ANEXO IV - Preencher'!G87</f>
        <v>DERMATOFLORA LTDA ME</v>
      </c>
      <c r="F80" s="9" t="str">
        <f>'[1]TCE - ANEXO IV - Preencher'!H87</f>
        <v>B</v>
      </c>
      <c r="G80" s="9" t="str">
        <f>'[1]TCE - ANEXO IV - Preencher'!I87</f>
        <v>S</v>
      </c>
      <c r="H80" s="9" t="str">
        <f>'[1]TCE - ANEXO IV - Preencher'!J87</f>
        <v>1204</v>
      </c>
      <c r="I80" s="10">
        <f>IF('[1]TCE - ANEXO IV - Preencher'!K87="","",'[1]TCE - ANEXO IV - Preencher'!K87)</f>
        <v>44032</v>
      </c>
      <c r="J80" s="9">
        <f>'[1]TCE - ANEXO IV - Preencher'!L87</f>
        <v>0</v>
      </c>
      <c r="K80" s="9" t="str">
        <f>IF(F80="B",LEFT('[1]TCE - ANEXO IV - Preencher'!M87,2),IF(F80="S",LEFT('[1]TCE - ANEXO IV - Preencher'!M87,7),IF('[1]TCE - ANEXO IV - Preencher'!H87="","")))</f>
        <v>26</v>
      </c>
      <c r="L80" s="11">
        <f>'[1]TCE - ANEXO IV - Preencher'!N87</f>
        <v>376</v>
      </c>
    </row>
    <row r="81" spans="1:12" s="12" customFormat="1" ht="19.5" customHeight="1" x14ac:dyDescent="0.2">
      <c r="A81" s="7" t="str">
        <f>IFERROR(VLOOKUP(B81,'[1]DADOS (OCULTAR)'!$P$3:$R$56,3,0),"")</f>
        <v>10.894.988/0004-86</v>
      </c>
      <c r="B81" s="8" t="str">
        <f>'[1]TCE - ANEXO IV - Preencher'!C88</f>
        <v>HMR</v>
      </c>
      <c r="C81" s="8" t="str">
        <f>'[1]TCE - ANEXO IV - Preencher'!E88</f>
        <v>3.4 - Material Farmacológico</v>
      </c>
      <c r="D81" s="7" t="str">
        <f>'[1]TCE - ANEXO IV - Preencher'!F88</f>
        <v>02520829000140</v>
      </c>
      <c r="E81" s="9" t="str">
        <f>'[1]TCE - ANEXO IV - Preencher'!G88</f>
        <v>DIMASTER COM DE PROD HOSP LTDA</v>
      </c>
      <c r="F81" s="9" t="str">
        <f>'[1]TCE - ANEXO IV - Preencher'!H88</f>
        <v>B</v>
      </c>
      <c r="G81" s="9" t="str">
        <f>'[1]TCE - ANEXO IV - Preencher'!I88</f>
        <v>S</v>
      </c>
      <c r="H81" s="9" t="str">
        <f>'[1]TCE - ANEXO IV - Preencher'!J88</f>
        <v>225525</v>
      </c>
      <c r="I81" s="10">
        <f>IF('[1]TCE - ANEXO IV - Preencher'!K88="","",'[1]TCE - ANEXO IV - Preencher'!K88)</f>
        <v>44026</v>
      </c>
      <c r="J81" s="9" t="str">
        <f>'[1]TCE - ANEXO IV - Preencher'!L88</f>
        <v>43200702520829000140550010002255251146923410</v>
      </c>
      <c r="K81" s="9" t="str">
        <f>IF(F81="B",LEFT('[1]TCE - ANEXO IV - Preencher'!M88,2),IF(F81="S",LEFT('[1]TCE - ANEXO IV - Preencher'!M88,7),IF('[1]TCE - ANEXO IV - Preencher'!H88="","")))</f>
        <v>43</v>
      </c>
      <c r="L81" s="11">
        <f>'[1]TCE - ANEXO IV - Preencher'!N88</f>
        <v>2850</v>
      </c>
    </row>
    <row r="82" spans="1:12" s="12" customFormat="1" ht="19.5" customHeight="1" x14ac:dyDescent="0.2">
      <c r="A82" s="7" t="str">
        <f>IFERROR(VLOOKUP(B82,'[1]DADOS (OCULTAR)'!$P$3:$R$56,3,0),"")</f>
        <v>10.894.988/0004-86</v>
      </c>
      <c r="B82" s="8" t="str">
        <f>'[1]TCE - ANEXO IV - Preencher'!C89</f>
        <v>HMR</v>
      </c>
      <c r="C82" s="8" t="str">
        <f>'[1]TCE - ANEXO IV - Preencher'!E89</f>
        <v>3.4 - Material Farmacológico</v>
      </c>
      <c r="D82" s="7" t="str">
        <f>'[1]TCE - ANEXO IV - Preencher'!F89</f>
        <v>11449180000100</v>
      </c>
      <c r="E82" s="9" t="str">
        <f>'[1]TCE - ANEXO IV - Preencher'!G89</f>
        <v>DPROSMED DIST PROD MED HOSP LTDA</v>
      </c>
      <c r="F82" s="9" t="str">
        <f>'[1]TCE - ANEXO IV - Preencher'!H89</f>
        <v>B</v>
      </c>
      <c r="G82" s="9" t="str">
        <f>'[1]TCE - ANEXO IV - Preencher'!I89</f>
        <v>S</v>
      </c>
      <c r="H82" s="9" t="str">
        <f>'[1]TCE - ANEXO IV - Preencher'!J89</f>
        <v>35521</v>
      </c>
      <c r="I82" s="10">
        <f>IF('[1]TCE - ANEXO IV - Preencher'!K89="","",'[1]TCE - ANEXO IV - Preencher'!K89)</f>
        <v>44020</v>
      </c>
      <c r="J82" s="9" t="str">
        <f>'[1]TCE - ANEXO IV - Preencher'!L89</f>
        <v>26200711449180000100550010000355211498962843</v>
      </c>
      <c r="K82" s="9" t="str">
        <f>IF(F82="B",LEFT('[1]TCE - ANEXO IV - Preencher'!M89,2),IF(F82="S",LEFT('[1]TCE - ANEXO IV - Preencher'!M89,7),IF('[1]TCE - ANEXO IV - Preencher'!H89="","")))</f>
        <v>26</v>
      </c>
      <c r="L82" s="11">
        <f>'[1]TCE - ANEXO IV - Preencher'!N89</f>
        <v>812</v>
      </c>
    </row>
    <row r="83" spans="1:12" s="12" customFormat="1" ht="19.5" customHeight="1" x14ac:dyDescent="0.2">
      <c r="A83" s="7" t="str">
        <f>IFERROR(VLOOKUP(B83,'[1]DADOS (OCULTAR)'!$P$3:$R$56,3,0),"")</f>
        <v>10.894.988/0004-86</v>
      </c>
      <c r="B83" s="8" t="str">
        <f>'[1]TCE - ANEXO IV - Preencher'!C90</f>
        <v>HMR</v>
      </c>
      <c r="C83" s="8" t="str">
        <f>'[1]TCE - ANEXO IV - Preencher'!E90</f>
        <v>3.4 - Material Farmacológico</v>
      </c>
      <c r="D83" s="7" t="str">
        <f>'[1]TCE - ANEXO IV - Preencher'!F90</f>
        <v>11449180000100</v>
      </c>
      <c r="E83" s="9" t="str">
        <f>'[1]TCE - ANEXO IV - Preencher'!G90</f>
        <v>DPROSMED DIST PROD MED HOSP LTDA</v>
      </c>
      <c r="F83" s="9" t="str">
        <f>'[1]TCE - ANEXO IV - Preencher'!H90</f>
        <v>B</v>
      </c>
      <c r="G83" s="9" t="str">
        <f>'[1]TCE - ANEXO IV - Preencher'!I90</f>
        <v>S</v>
      </c>
      <c r="H83" s="9" t="str">
        <f>'[1]TCE - ANEXO IV - Preencher'!J90</f>
        <v>36006</v>
      </c>
      <c r="I83" s="10">
        <f>IF('[1]TCE - ANEXO IV - Preencher'!K90="","",'[1]TCE - ANEXO IV - Preencher'!K90)</f>
        <v>44042</v>
      </c>
      <c r="J83" s="9" t="str">
        <f>'[1]TCE - ANEXO IV - Preencher'!L90</f>
        <v>26200711449180000100550010000360061260319606</v>
      </c>
      <c r="K83" s="9" t="str">
        <f>IF(F83="B",LEFT('[1]TCE - ANEXO IV - Preencher'!M90,2),IF(F83="S",LEFT('[1]TCE - ANEXO IV - Preencher'!M90,7),IF('[1]TCE - ANEXO IV - Preencher'!H90="","")))</f>
        <v>26</v>
      </c>
      <c r="L83" s="11">
        <f>'[1]TCE - ANEXO IV - Preencher'!N90</f>
        <v>3048.97</v>
      </c>
    </row>
    <row r="84" spans="1:12" s="12" customFormat="1" ht="19.5" customHeight="1" x14ac:dyDescent="0.2">
      <c r="A84" s="7" t="str">
        <f>IFERROR(VLOOKUP(B84,'[1]DADOS (OCULTAR)'!$P$3:$R$56,3,0),"")</f>
        <v>10.894.988/0004-86</v>
      </c>
      <c r="B84" s="8" t="str">
        <f>'[1]TCE - ANEXO IV - Preencher'!C91</f>
        <v>HMR</v>
      </c>
      <c r="C84" s="8" t="str">
        <f>'[1]TCE - ANEXO IV - Preencher'!E91</f>
        <v>3.4 - Material Farmacológico</v>
      </c>
      <c r="D84" s="7" t="str">
        <f>'[1]TCE - ANEXO IV - Preencher'!F91</f>
        <v>12882932000194</v>
      </c>
      <c r="E84" s="9" t="str">
        <f>'[1]TCE - ANEXO IV - Preencher'!G91</f>
        <v>EXOMED COMERCIO ATACADISTA DE MEDICAMENTOS LTDA</v>
      </c>
      <c r="F84" s="9" t="str">
        <f>'[1]TCE - ANEXO IV - Preencher'!H91</f>
        <v>B</v>
      </c>
      <c r="G84" s="9" t="str">
        <f>'[1]TCE - ANEXO IV - Preencher'!I91</f>
        <v>S</v>
      </c>
      <c r="H84" s="9" t="str">
        <f>'[1]TCE - ANEXO IV - Preencher'!J91</f>
        <v>143050</v>
      </c>
      <c r="I84" s="10">
        <f>IF('[1]TCE - ANEXO IV - Preencher'!K91="","",'[1]TCE - ANEXO IV - Preencher'!K91)</f>
        <v>44012</v>
      </c>
      <c r="J84" s="9" t="str">
        <f>'[1]TCE - ANEXO IV - Preencher'!L91</f>
        <v>26200612882932000194550010001430501986103130</v>
      </c>
      <c r="K84" s="9" t="str">
        <f>IF(F84="B",LEFT('[1]TCE - ANEXO IV - Preencher'!M91,2),IF(F84="S",LEFT('[1]TCE - ANEXO IV - Preencher'!M91,7),IF('[1]TCE - ANEXO IV - Preencher'!H91="","")))</f>
        <v>26</v>
      </c>
      <c r="L84" s="11">
        <f>'[1]TCE - ANEXO IV - Preencher'!N91</f>
        <v>532.79999999999995</v>
      </c>
    </row>
    <row r="85" spans="1:12" s="12" customFormat="1" ht="19.5" customHeight="1" x14ac:dyDescent="0.2">
      <c r="A85" s="7" t="str">
        <f>IFERROR(VLOOKUP(B85,'[1]DADOS (OCULTAR)'!$P$3:$R$56,3,0),"")</f>
        <v>10.894.988/0004-86</v>
      </c>
      <c r="B85" s="8" t="str">
        <f>'[1]TCE - ANEXO IV - Preencher'!C92</f>
        <v>HMR</v>
      </c>
      <c r="C85" s="8" t="str">
        <f>'[1]TCE - ANEXO IV - Preencher'!E92</f>
        <v>3.4 - Material Farmacológico</v>
      </c>
      <c r="D85" s="7" t="str">
        <f>'[1]TCE - ANEXO IV - Preencher'!F92</f>
        <v>12882932000194</v>
      </c>
      <c r="E85" s="9" t="str">
        <f>'[1]TCE - ANEXO IV - Preencher'!G92</f>
        <v>EXOMED COMERCIO ATACADISTA DE MEDICAMENTOS LTDA</v>
      </c>
      <c r="F85" s="9" t="str">
        <f>'[1]TCE - ANEXO IV - Preencher'!H92</f>
        <v>B</v>
      </c>
      <c r="G85" s="9" t="str">
        <f>'[1]TCE - ANEXO IV - Preencher'!I92</f>
        <v>S</v>
      </c>
      <c r="H85" s="9" t="str">
        <f>'[1]TCE - ANEXO IV - Preencher'!J92</f>
        <v>143149</v>
      </c>
      <c r="I85" s="10">
        <f>IF('[1]TCE - ANEXO IV - Preencher'!K92="","",'[1]TCE - ANEXO IV - Preencher'!K92)</f>
        <v>44019</v>
      </c>
      <c r="J85" s="9" t="str">
        <f>'[1]TCE - ANEXO IV - Preencher'!L92</f>
        <v>26200712882932000194550010001431491378619970</v>
      </c>
      <c r="K85" s="9" t="str">
        <f>IF(F85="B",LEFT('[1]TCE - ANEXO IV - Preencher'!M92,2),IF(F85="S",LEFT('[1]TCE - ANEXO IV - Preencher'!M92,7),IF('[1]TCE - ANEXO IV - Preencher'!H92="","")))</f>
        <v>26</v>
      </c>
      <c r="L85" s="11">
        <f>'[1]TCE - ANEXO IV - Preencher'!N92</f>
        <v>286</v>
      </c>
    </row>
    <row r="86" spans="1:12" s="12" customFormat="1" ht="19.5" customHeight="1" x14ac:dyDescent="0.2">
      <c r="A86" s="7" t="str">
        <f>IFERROR(VLOOKUP(B86,'[1]DADOS (OCULTAR)'!$P$3:$R$56,3,0),"")</f>
        <v>10.894.988/0004-86</v>
      </c>
      <c r="B86" s="8" t="str">
        <f>'[1]TCE - ANEXO IV - Preencher'!C93</f>
        <v>HMR</v>
      </c>
      <c r="C86" s="8" t="str">
        <f>'[1]TCE - ANEXO IV - Preencher'!E93</f>
        <v>3.4 - Material Farmacológico</v>
      </c>
      <c r="D86" s="7" t="str">
        <f>'[1]TCE - ANEXO IV - Preencher'!F93</f>
        <v>12882932000194</v>
      </c>
      <c r="E86" s="9" t="str">
        <f>'[1]TCE - ANEXO IV - Preencher'!G93</f>
        <v>EXOMED COMERCIO ATACADISTA DE MEDICAMENTOS LTDA</v>
      </c>
      <c r="F86" s="9" t="str">
        <f>'[1]TCE - ANEXO IV - Preencher'!H93</f>
        <v>B</v>
      </c>
      <c r="G86" s="9" t="str">
        <f>'[1]TCE - ANEXO IV - Preencher'!I93</f>
        <v>S</v>
      </c>
      <c r="H86" s="9" t="str">
        <f>'[1]TCE - ANEXO IV - Preencher'!J93</f>
        <v>143150</v>
      </c>
      <c r="I86" s="10">
        <f>IF('[1]TCE - ANEXO IV - Preencher'!K93="","",'[1]TCE - ANEXO IV - Preencher'!K93)</f>
        <v>44019</v>
      </c>
      <c r="J86" s="9" t="str">
        <f>'[1]TCE - ANEXO IV - Preencher'!L93</f>
        <v>26200712882932000194550010001431501562470925</v>
      </c>
      <c r="K86" s="9" t="str">
        <f>IF(F86="B",LEFT('[1]TCE - ANEXO IV - Preencher'!M93,2),IF(F86="S",LEFT('[1]TCE - ANEXO IV - Preencher'!M93,7),IF('[1]TCE - ANEXO IV - Preencher'!H93="","")))</f>
        <v>26</v>
      </c>
      <c r="L86" s="11">
        <f>'[1]TCE - ANEXO IV - Preencher'!N93</f>
        <v>779.1</v>
      </c>
    </row>
    <row r="87" spans="1:12" s="12" customFormat="1" ht="19.5" customHeight="1" x14ac:dyDescent="0.2">
      <c r="A87" s="7" t="str">
        <f>IFERROR(VLOOKUP(B87,'[1]DADOS (OCULTAR)'!$P$3:$R$56,3,0),"")</f>
        <v>10.894.988/0004-86</v>
      </c>
      <c r="B87" s="8" t="str">
        <f>'[1]TCE - ANEXO IV - Preencher'!C94</f>
        <v>HMR</v>
      </c>
      <c r="C87" s="8" t="str">
        <f>'[1]TCE - ANEXO IV - Preencher'!E94</f>
        <v>3.4 - Material Farmacológico</v>
      </c>
      <c r="D87" s="7" t="str">
        <f>'[1]TCE - ANEXO IV - Preencher'!F94</f>
        <v>12882932000194</v>
      </c>
      <c r="E87" s="9" t="str">
        <f>'[1]TCE - ANEXO IV - Preencher'!G94</f>
        <v>EXOMED COMERCIO ATACADISTA DE MEDICAMENTOS LTDA</v>
      </c>
      <c r="F87" s="9" t="str">
        <f>'[1]TCE - ANEXO IV - Preencher'!H94</f>
        <v>B</v>
      </c>
      <c r="G87" s="9" t="str">
        <f>'[1]TCE - ANEXO IV - Preencher'!I94</f>
        <v>S</v>
      </c>
      <c r="H87" s="9" t="str">
        <f>'[1]TCE - ANEXO IV - Preencher'!J94</f>
        <v>143151</v>
      </c>
      <c r="I87" s="10">
        <f>IF('[1]TCE - ANEXO IV - Preencher'!K94="","",'[1]TCE - ANEXO IV - Preencher'!K94)</f>
        <v>44019</v>
      </c>
      <c r="J87" s="9" t="str">
        <f>'[1]TCE - ANEXO IV - Preencher'!L94</f>
        <v>26200712882932000194550010001431511447561333</v>
      </c>
      <c r="K87" s="9" t="str">
        <f>IF(F87="B",LEFT('[1]TCE - ANEXO IV - Preencher'!M94,2),IF(F87="S",LEFT('[1]TCE - ANEXO IV - Preencher'!M94,7),IF('[1]TCE - ANEXO IV - Preencher'!H94="","")))</f>
        <v>26</v>
      </c>
      <c r="L87" s="11">
        <f>'[1]TCE - ANEXO IV - Preencher'!N94</f>
        <v>904.7</v>
      </c>
    </row>
    <row r="88" spans="1:12" s="12" customFormat="1" ht="19.5" customHeight="1" x14ac:dyDescent="0.2">
      <c r="A88" s="7" t="str">
        <f>IFERROR(VLOOKUP(B88,'[1]DADOS (OCULTAR)'!$P$3:$R$56,3,0),"")</f>
        <v>10.894.988/0004-86</v>
      </c>
      <c r="B88" s="8" t="str">
        <f>'[1]TCE - ANEXO IV - Preencher'!C95</f>
        <v>HMR</v>
      </c>
      <c r="C88" s="8" t="str">
        <f>'[1]TCE - ANEXO IV - Preencher'!E95</f>
        <v>3.4 - Material Farmacológico</v>
      </c>
      <c r="D88" s="7" t="str">
        <f>'[1]TCE - ANEXO IV - Preencher'!F95</f>
        <v>12882932000194</v>
      </c>
      <c r="E88" s="9" t="str">
        <f>'[1]TCE - ANEXO IV - Preencher'!G95</f>
        <v>EXOMED COMERCIO ATACADISTA DE MEDICAMENTOS LTDA</v>
      </c>
      <c r="F88" s="9" t="str">
        <f>'[1]TCE - ANEXO IV - Preencher'!H95</f>
        <v>B</v>
      </c>
      <c r="G88" s="9" t="str">
        <f>'[1]TCE - ANEXO IV - Preencher'!I95</f>
        <v>S</v>
      </c>
      <c r="H88" s="9" t="str">
        <f>'[1]TCE - ANEXO IV - Preencher'!J95</f>
        <v>143381</v>
      </c>
      <c r="I88" s="10">
        <f>IF('[1]TCE - ANEXO IV - Preencher'!K95="","",'[1]TCE - ANEXO IV - Preencher'!K95)</f>
        <v>44032</v>
      </c>
      <c r="J88" s="9" t="str">
        <f>'[1]TCE - ANEXO IV - Preencher'!L95</f>
        <v>26200712882932000194550010001433811006767690</v>
      </c>
      <c r="K88" s="9" t="str">
        <f>IF(F88="B",LEFT('[1]TCE - ANEXO IV - Preencher'!M95,2),IF(F88="S",LEFT('[1]TCE - ANEXO IV - Preencher'!M95,7),IF('[1]TCE - ANEXO IV - Preencher'!H95="","")))</f>
        <v>26</v>
      </c>
      <c r="L88" s="11">
        <f>'[1]TCE - ANEXO IV - Preencher'!N95</f>
        <v>7388.96</v>
      </c>
    </row>
    <row r="89" spans="1:12" s="12" customFormat="1" ht="19.5" customHeight="1" x14ac:dyDescent="0.2">
      <c r="A89" s="7" t="str">
        <f>IFERROR(VLOOKUP(B89,'[1]DADOS (OCULTAR)'!$P$3:$R$56,3,0),"")</f>
        <v>10.894.988/0004-86</v>
      </c>
      <c r="B89" s="8" t="str">
        <f>'[1]TCE - ANEXO IV - Preencher'!C96</f>
        <v>HMR</v>
      </c>
      <c r="C89" s="8" t="str">
        <f>'[1]TCE - ANEXO IV - Preencher'!E96</f>
        <v>3.4 - Material Farmacológico</v>
      </c>
      <c r="D89" s="7" t="str">
        <f>'[1]TCE - ANEXO IV - Preencher'!F96</f>
        <v>12882932000194</v>
      </c>
      <c r="E89" s="9" t="str">
        <f>'[1]TCE - ANEXO IV - Preencher'!G96</f>
        <v>EXOMED COMERCIO ATACADISTA DE MEDICAMENTOS LTDA</v>
      </c>
      <c r="F89" s="9" t="str">
        <f>'[1]TCE - ANEXO IV - Preencher'!H96</f>
        <v>B</v>
      </c>
      <c r="G89" s="9" t="str">
        <f>'[1]TCE - ANEXO IV - Preencher'!I96</f>
        <v>S</v>
      </c>
      <c r="H89" s="9" t="str">
        <f>'[1]TCE - ANEXO IV - Preencher'!J96</f>
        <v>143626</v>
      </c>
      <c r="I89" s="10">
        <f>IF('[1]TCE - ANEXO IV - Preencher'!K96="","",'[1]TCE - ANEXO IV - Preencher'!K96)</f>
        <v>44041</v>
      </c>
      <c r="J89" s="9" t="str">
        <f>'[1]TCE - ANEXO IV - Preencher'!L96</f>
        <v>26200712882932000194550010001436261482812279</v>
      </c>
      <c r="K89" s="9" t="str">
        <f>IF(F89="B",LEFT('[1]TCE - ANEXO IV - Preencher'!M96,2),IF(F89="S",LEFT('[1]TCE - ANEXO IV - Preencher'!M96,7),IF('[1]TCE - ANEXO IV - Preencher'!H96="","")))</f>
        <v>26</v>
      </c>
      <c r="L89" s="11">
        <f>'[1]TCE - ANEXO IV - Preencher'!N96</f>
        <v>5036.3999999999996</v>
      </c>
    </row>
    <row r="90" spans="1:12" s="12" customFormat="1" ht="19.5" customHeight="1" x14ac:dyDescent="0.2">
      <c r="A90" s="7" t="str">
        <f>IFERROR(VLOOKUP(B90,'[1]DADOS (OCULTAR)'!$P$3:$R$56,3,0),"")</f>
        <v>10.894.988/0004-86</v>
      </c>
      <c r="B90" s="8" t="str">
        <f>'[1]TCE - ANEXO IV - Preencher'!C97</f>
        <v>HMR</v>
      </c>
      <c r="C90" s="8" t="str">
        <f>'[1]TCE - ANEXO IV - Preencher'!E97</f>
        <v>3.4 - Material Farmacológico</v>
      </c>
      <c r="D90" s="7" t="str">
        <f>'[1]TCE - ANEXO IV - Preencher'!F97</f>
        <v>12882932000194</v>
      </c>
      <c r="E90" s="9" t="str">
        <f>'[1]TCE - ANEXO IV - Preencher'!G97</f>
        <v>EXOMED COMERCIO ATACADISTA DE MEDICAMENTOS LTDA</v>
      </c>
      <c r="F90" s="9" t="str">
        <f>'[1]TCE - ANEXO IV - Preencher'!H97</f>
        <v>B</v>
      </c>
      <c r="G90" s="9" t="str">
        <f>'[1]TCE - ANEXO IV - Preencher'!I97</f>
        <v>S</v>
      </c>
      <c r="H90" s="9" t="str">
        <f>'[1]TCE - ANEXO IV - Preencher'!J97</f>
        <v>143668</v>
      </c>
      <c r="I90" s="10">
        <f>IF('[1]TCE - ANEXO IV - Preencher'!K97="","",'[1]TCE - ANEXO IV - Preencher'!K97)</f>
        <v>44043</v>
      </c>
      <c r="J90" s="9" t="str">
        <f>'[1]TCE - ANEXO IV - Preencher'!L97</f>
        <v>26200712882932000194550010001436681938104921</v>
      </c>
      <c r="K90" s="9" t="str">
        <f>IF(F90="B",LEFT('[1]TCE - ANEXO IV - Preencher'!M97,2),IF(F90="S",LEFT('[1]TCE - ANEXO IV - Preencher'!M97,7),IF('[1]TCE - ANEXO IV - Preencher'!H97="","")))</f>
        <v>26</v>
      </c>
      <c r="L90" s="11">
        <f>'[1]TCE - ANEXO IV - Preencher'!N97</f>
        <v>526.64</v>
      </c>
    </row>
    <row r="91" spans="1:12" s="12" customFormat="1" ht="19.5" customHeight="1" x14ac:dyDescent="0.2">
      <c r="A91" s="7" t="str">
        <f>IFERROR(VLOOKUP(B91,'[1]DADOS (OCULTAR)'!$P$3:$R$56,3,0),"")</f>
        <v>10.894.988/0004-86</v>
      </c>
      <c r="B91" s="8" t="str">
        <f>'[1]TCE - ANEXO IV - Preencher'!C98</f>
        <v>HMR</v>
      </c>
      <c r="C91" s="8" t="str">
        <f>'[1]TCE - ANEXO IV - Preencher'!E98</f>
        <v>3.4 - Material Farmacológico</v>
      </c>
      <c r="D91" s="7" t="str">
        <f>'[1]TCE - ANEXO IV - Preencher'!F98</f>
        <v>09007162000126</v>
      </c>
      <c r="E91" s="9" t="str">
        <f>'[1]TCE - ANEXO IV - Preencher'!G98</f>
        <v>MAUES LOBATO COM E REP LTDA</v>
      </c>
      <c r="F91" s="9" t="str">
        <f>'[1]TCE - ANEXO IV - Preencher'!H98</f>
        <v>B</v>
      </c>
      <c r="G91" s="9" t="str">
        <f>'[1]TCE - ANEXO IV - Preencher'!I98</f>
        <v>S</v>
      </c>
      <c r="H91" s="9" t="str">
        <f>'[1]TCE - ANEXO IV - Preencher'!J98</f>
        <v>76488</v>
      </c>
      <c r="I91" s="10">
        <f>IF('[1]TCE - ANEXO IV - Preencher'!K98="","",'[1]TCE - ANEXO IV - Preencher'!K98)</f>
        <v>44018</v>
      </c>
      <c r="J91" s="9" t="str">
        <f>'[1]TCE - ANEXO IV - Preencher'!L98</f>
        <v>26200709007162000126550010000764881934730215</v>
      </c>
      <c r="K91" s="9" t="str">
        <f>IF(F91="B",LEFT('[1]TCE - ANEXO IV - Preencher'!M98,2),IF(F91="S",LEFT('[1]TCE - ANEXO IV - Preencher'!M98,7),IF('[1]TCE - ANEXO IV - Preencher'!H98="","")))</f>
        <v>26</v>
      </c>
      <c r="L91" s="11">
        <f>'[1]TCE - ANEXO IV - Preencher'!N98</f>
        <v>461.2</v>
      </c>
    </row>
    <row r="92" spans="1:12" s="12" customFormat="1" ht="19.5" customHeight="1" x14ac:dyDescent="0.2">
      <c r="A92" s="7" t="str">
        <f>IFERROR(VLOOKUP(B92,'[1]DADOS (OCULTAR)'!$P$3:$R$56,3,0),"")</f>
        <v>10.894.988/0004-86</v>
      </c>
      <c r="B92" s="8" t="str">
        <f>'[1]TCE - ANEXO IV - Preencher'!C99</f>
        <v>HMR</v>
      </c>
      <c r="C92" s="8" t="str">
        <f>'[1]TCE - ANEXO IV - Preencher'!E99</f>
        <v>3.4 - Material Farmacológico</v>
      </c>
      <c r="D92" s="7" t="str">
        <f>'[1]TCE - ANEXO IV - Preencher'!F99</f>
        <v>09007162000126</v>
      </c>
      <c r="E92" s="9" t="str">
        <f>'[1]TCE - ANEXO IV - Preencher'!G99</f>
        <v>MAUES LOBATO COM E REP LTDA</v>
      </c>
      <c r="F92" s="9" t="str">
        <f>'[1]TCE - ANEXO IV - Preencher'!H99</f>
        <v>B</v>
      </c>
      <c r="G92" s="9" t="str">
        <f>'[1]TCE - ANEXO IV - Preencher'!I99</f>
        <v>S</v>
      </c>
      <c r="H92" s="9" t="str">
        <f>'[1]TCE - ANEXO IV - Preencher'!J99</f>
        <v>76539</v>
      </c>
      <c r="I92" s="10">
        <f>IF('[1]TCE - ANEXO IV - Preencher'!K99="","",'[1]TCE - ANEXO IV - Preencher'!K99)</f>
        <v>44020</v>
      </c>
      <c r="J92" s="9" t="str">
        <f>'[1]TCE - ANEXO IV - Preencher'!L99</f>
        <v>26200709007162000126550010000765391697199547</v>
      </c>
      <c r="K92" s="9" t="str">
        <f>IF(F92="B",LEFT('[1]TCE - ANEXO IV - Preencher'!M99,2),IF(F92="S",LEFT('[1]TCE - ANEXO IV - Preencher'!M99,7),IF('[1]TCE - ANEXO IV - Preencher'!H99="","")))</f>
        <v>26</v>
      </c>
      <c r="L92" s="11">
        <f>'[1]TCE - ANEXO IV - Preencher'!N99</f>
        <v>1370.88</v>
      </c>
    </row>
    <row r="93" spans="1:12" s="12" customFormat="1" ht="19.5" customHeight="1" x14ac:dyDescent="0.2">
      <c r="A93" s="7" t="str">
        <f>IFERROR(VLOOKUP(B93,'[1]DADOS (OCULTAR)'!$P$3:$R$56,3,0),"")</f>
        <v>10.894.988/0004-86</v>
      </c>
      <c r="B93" s="8" t="str">
        <f>'[1]TCE - ANEXO IV - Preencher'!C100</f>
        <v>HMR</v>
      </c>
      <c r="C93" s="8" t="str">
        <f>'[1]TCE - ANEXO IV - Preencher'!E100</f>
        <v>3.4 - Material Farmacológico</v>
      </c>
      <c r="D93" s="7" t="str">
        <f>'[1]TCE - ANEXO IV - Preencher'!F100</f>
        <v>09007162000126</v>
      </c>
      <c r="E93" s="9" t="str">
        <f>'[1]TCE - ANEXO IV - Preencher'!G100</f>
        <v>MAUES LOBATO COM E REP LTDA</v>
      </c>
      <c r="F93" s="9" t="str">
        <f>'[1]TCE - ANEXO IV - Preencher'!H100</f>
        <v>B</v>
      </c>
      <c r="G93" s="9" t="str">
        <f>'[1]TCE - ANEXO IV - Preencher'!I100</f>
        <v>S</v>
      </c>
      <c r="H93" s="9" t="str">
        <f>'[1]TCE - ANEXO IV - Preencher'!J100</f>
        <v>76726</v>
      </c>
      <c r="I93" s="10">
        <f>IF('[1]TCE - ANEXO IV - Preencher'!K100="","",'[1]TCE - ANEXO IV - Preencher'!K100)</f>
        <v>44040</v>
      </c>
      <c r="J93" s="9" t="str">
        <f>'[1]TCE - ANEXO IV - Preencher'!L100</f>
        <v>26200709007162000126550010000767261213110880</v>
      </c>
      <c r="K93" s="9" t="str">
        <f>IF(F93="B",LEFT('[1]TCE - ANEXO IV - Preencher'!M100,2),IF(F93="S",LEFT('[1]TCE - ANEXO IV - Preencher'!M100,7),IF('[1]TCE - ANEXO IV - Preencher'!H100="","")))</f>
        <v>26</v>
      </c>
      <c r="L93" s="11">
        <f>'[1]TCE - ANEXO IV - Preencher'!N100</f>
        <v>360</v>
      </c>
    </row>
    <row r="94" spans="1:12" s="12" customFormat="1" ht="19.5" customHeight="1" x14ac:dyDescent="0.2">
      <c r="A94" s="7" t="str">
        <f>IFERROR(VLOOKUP(B94,'[1]DADOS (OCULTAR)'!$P$3:$R$56,3,0),"")</f>
        <v>10.894.988/0004-86</v>
      </c>
      <c r="B94" s="8" t="str">
        <f>'[1]TCE - ANEXO IV - Preencher'!C101</f>
        <v>HMR</v>
      </c>
      <c r="C94" s="8" t="str">
        <f>'[1]TCE - ANEXO IV - Preencher'!E101</f>
        <v>3.4 - Material Farmacológico</v>
      </c>
      <c r="D94" s="7" t="str">
        <f>'[1]TCE - ANEXO IV - Preencher'!F101</f>
        <v>09137934000225</v>
      </c>
      <c r="E94" s="9" t="str">
        <f>'[1]TCE - ANEXO IV - Preencher'!G101</f>
        <v>NORDICA DIST HOSPITALAR LTDA</v>
      </c>
      <c r="F94" s="9" t="str">
        <f>'[1]TCE - ANEXO IV - Preencher'!H101</f>
        <v>B</v>
      </c>
      <c r="G94" s="9" t="str">
        <f>'[1]TCE - ANEXO IV - Preencher'!I101</f>
        <v>S</v>
      </c>
      <c r="H94" s="9" t="str">
        <f>'[1]TCE - ANEXO IV - Preencher'!J101</f>
        <v>1601</v>
      </c>
      <c r="I94" s="10">
        <f>IF('[1]TCE - ANEXO IV - Preencher'!K101="","",'[1]TCE - ANEXO IV - Preencher'!K101)</f>
        <v>44027</v>
      </c>
      <c r="J94" s="9" t="str">
        <f>'[1]TCE - ANEXO IV - Preencher'!L101</f>
        <v>26200709137934000225558880000016011680590371</v>
      </c>
      <c r="K94" s="9" t="str">
        <f>IF(F94="B",LEFT('[1]TCE - ANEXO IV - Preencher'!M101,2),IF(F94="S",LEFT('[1]TCE - ANEXO IV - Preencher'!M101,7),IF('[1]TCE - ANEXO IV - Preencher'!H101="","")))</f>
        <v>26</v>
      </c>
      <c r="L94" s="11">
        <f>'[1]TCE - ANEXO IV - Preencher'!N101</f>
        <v>665</v>
      </c>
    </row>
    <row r="95" spans="1:12" s="12" customFormat="1" ht="19.5" customHeight="1" x14ac:dyDescent="0.2">
      <c r="A95" s="7" t="str">
        <f>IFERROR(VLOOKUP(B95,'[1]DADOS (OCULTAR)'!$P$3:$R$56,3,0),"")</f>
        <v>10.894.988/0004-86</v>
      </c>
      <c r="B95" s="8" t="str">
        <f>'[1]TCE - ANEXO IV - Preencher'!C102</f>
        <v>HMR</v>
      </c>
      <c r="C95" s="8" t="str">
        <f>'[1]TCE - ANEXO IV - Preencher'!E102</f>
        <v>3.4 - Material Farmacológico</v>
      </c>
      <c r="D95" s="7" t="str">
        <f>'[1]TCE - ANEXO IV - Preencher'!F102</f>
        <v>09137934000225</v>
      </c>
      <c r="E95" s="9" t="str">
        <f>'[1]TCE - ANEXO IV - Preencher'!G102</f>
        <v>NORDICA DIST HOSPITALAR LTDA</v>
      </c>
      <c r="F95" s="9" t="str">
        <f>'[1]TCE - ANEXO IV - Preencher'!H102</f>
        <v>B</v>
      </c>
      <c r="G95" s="9" t="str">
        <f>'[1]TCE - ANEXO IV - Preencher'!I102</f>
        <v>S</v>
      </c>
      <c r="H95" s="9" t="str">
        <f>'[1]TCE - ANEXO IV - Preencher'!J102</f>
        <v>1602</v>
      </c>
      <c r="I95" s="10">
        <f>IF('[1]TCE - ANEXO IV - Preencher'!K102="","",'[1]TCE - ANEXO IV - Preencher'!K102)</f>
        <v>44027</v>
      </c>
      <c r="J95" s="9" t="str">
        <f>'[1]TCE - ANEXO IV - Preencher'!L102</f>
        <v>26200709137934000225558880000016021230887800</v>
      </c>
      <c r="K95" s="9" t="str">
        <f>IF(F95="B",LEFT('[1]TCE - ANEXO IV - Preencher'!M102,2),IF(F95="S",LEFT('[1]TCE - ANEXO IV - Preencher'!M102,7),IF('[1]TCE - ANEXO IV - Preencher'!H102="","")))</f>
        <v>26</v>
      </c>
      <c r="L95" s="11">
        <f>'[1]TCE - ANEXO IV - Preencher'!N102</f>
        <v>1354</v>
      </c>
    </row>
    <row r="96" spans="1:12" s="12" customFormat="1" ht="19.5" customHeight="1" x14ac:dyDescent="0.2">
      <c r="A96" s="7" t="str">
        <f>IFERROR(VLOOKUP(B96,'[1]DADOS (OCULTAR)'!$P$3:$R$56,3,0),"")</f>
        <v>10.894.988/0004-86</v>
      </c>
      <c r="B96" s="8" t="str">
        <f>'[1]TCE - ANEXO IV - Preencher'!C103</f>
        <v>HMR</v>
      </c>
      <c r="C96" s="8" t="str">
        <f>'[1]TCE - ANEXO IV - Preencher'!E103</f>
        <v>3.4 - Material Farmacológico</v>
      </c>
      <c r="D96" s="7" t="str">
        <f>'[1]TCE - ANEXO IV - Preencher'!F103</f>
        <v>08958628000106</v>
      </c>
      <c r="E96" s="9" t="str">
        <f>'[1]TCE - ANEXO IV - Preencher'!G103</f>
        <v>ONCOEXO DISTRIB DE MEDICAMENTOS LTDA</v>
      </c>
      <c r="F96" s="9" t="str">
        <f>'[1]TCE - ANEXO IV - Preencher'!H103</f>
        <v>B</v>
      </c>
      <c r="G96" s="9" t="str">
        <f>'[1]TCE - ANEXO IV - Preencher'!I103</f>
        <v>S</v>
      </c>
      <c r="H96" s="9" t="str">
        <f>'[1]TCE - ANEXO IV - Preencher'!J103</f>
        <v>18804</v>
      </c>
      <c r="I96" s="10">
        <f>IF('[1]TCE - ANEXO IV - Preencher'!K103="","",'[1]TCE - ANEXO IV - Preencher'!K103)</f>
        <v>44013</v>
      </c>
      <c r="J96" s="9" t="str">
        <f>'[1]TCE - ANEXO IV - Preencher'!L103</f>
        <v>26200708958628000106550010000188041119984249</v>
      </c>
      <c r="K96" s="9" t="str">
        <f>IF(F96="B",LEFT('[1]TCE - ANEXO IV - Preencher'!M103,2),IF(F96="S",LEFT('[1]TCE - ANEXO IV - Preencher'!M103,7),IF('[1]TCE - ANEXO IV - Preencher'!H103="","")))</f>
        <v>26</v>
      </c>
      <c r="L96" s="11">
        <f>'[1]TCE - ANEXO IV - Preencher'!N103</f>
        <v>3259.16</v>
      </c>
    </row>
    <row r="97" spans="1:12" s="12" customFormat="1" ht="19.5" customHeight="1" x14ac:dyDescent="0.2">
      <c r="A97" s="7" t="str">
        <f>IFERROR(VLOOKUP(B97,'[1]DADOS (OCULTAR)'!$P$3:$R$56,3,0),"")</f>
        <v>10.894.988/0004-86</v>
      </c>
      <c r="B97" s="8" t="str">
        <f>'[1]TCE - ANEXO IV - Preencher'!C104</f>
        <v>HMR</v>
      </c>
      <c r="C97" s="8" t="str">
        <f>'[1]TCE - ANEXO IV - Preencher'!E104</f>
        <v>3.4 - Material Farmacológico</v>
      </c>
      <c r="D97" s="7" t="str">
        <f>'[1]TCE - ANEXO IV - Preencher'!F104</f>
        <v>08958628000106</v>
      </c>
      <c r="E97" s="9" t="str">
        <f>'[1]TCE - ANEXO IV - Preencher'!G104</f>
        <v>ONCOEXO DISTRIB DE MEDICAMENTOS LTDA</v>
      </c>
      <c r="F97" s="9" t="str">
        <f>'[1]TCE - ANEXO IV - Preencher'!H104</f>
        <v>B</v>
      </c>
      <c r="G97" s="9" t="str">
        <f>'[1]TCE - ANEXO IV - Preencher'!I104</f>
        <v>S</v>
      </c>
      <c r="H97" s="9" t="str">
        <f>'[1]TCE - ANEXO IV - Preencher'!J104</f>
        <v>18805</v>
      </c>
      <c r="I97" s="10">
        <f>IF('[1]TCE - ANEXO IV - Preencher'!K104="","",'[1]TCE - ANEXO IV - Preencher'!K104)</f>
        <v>44013</v>
      </c>
      <c r="J97" s="9" t="str">
        <f>'[1]TCE - ANEXO IV - Preencher'!L104</f>
        <v>26200708958628000106550010000188051111233608</v>
      </c>
      <c r="K97" s="9" t="str">
        <f>IF(F97="B",LEFT('[1]TCE - ANEXO IV - Preencher'!M104,2),IF(F97="S",LEFT('[1]TCE - ANEXO IV - Preencher'!M104,7),IF('[1]TCE - ANEXO IV - Preencher'!H104="","")))</f>
        <v>26</v>
      </c>
      <c r="L97" s="11">
        <f>'[1]TCE - ANEXO IV - Preencher'!N104</f>
        <v>18830.599999999999</v>
      </c>
    </row>
    <row r="98" spans="1:12" s="12" customFormat="1" ht="19.5" customHeight="1" x14ac:dyDescent="0.2">
      <c r="A98" s="7" t="str">
        <f>IFERROR(VLOOKUP(B98,'[1]DADOS (OCULTAR)'!$P$3:$R$56,3,0),"")</f>
        <v>10.894.988/0004-86</v>
      </c>
      <c r="B98" s="8" t="str">
        <f>'[1]TCE - ANEXO IV - Preencher'!C105</f>
        <v>HMR</v>
      </c>
      <c r="C98" s="8" t="str">
        <f>'[1]TCE - ANEXO IV - Preencher'!E105</f>
        <v>3.4 - Material Farmacológico</v>
      </c>
      <c r="D98" s="7" t="str">
        <f>'[1]TCE - ANEXO IV - Preencher'!F105</f>
        <v>08958628000106</v>
      </c>
      <c r="E98" s="9" t="str">
        <f>'[1]TCE - ANEXO IV - Preencher'!G105</f>
        <v>ONCOEXO DISTRIB DE MEDICAMENTOS LTDA</v>
      </c>
      <c r="F98" s="9" t="str">
        <f>'[1]TCE - ANEXO IV - Preencher'!H105</f>
        <v>B</v>
      </c>
      <c r="G98" s="9" t="str">
        <f>'[1]TCE - ANEXO IV - Preencher'!I105</f>
        <v>S</v>
      </c>
      <c r="H98" s="9" t="str">
        <f>'[1]TCE - ANEXO IV - Preencher'!J105</f>
        <v>18957</v>
      </c>
      <c r="I98" s="10">
        <f>IF('[1]TCE - ANEXO IV - Preencher'!K105="","",'[1]TCE - ANEXO IV - Preencher'!K105)</f>
        <v>44029</v>
      </c>
      <c r="J98" s="9" t="str">
        <f>'[1]TCE - ANEXO IV - Preencher'!L105</f>
        <v>26200708958628000106550010000189571113402697</v>
      </c>
      <c r="K98" s="9" t="str">
        <f>IF(F98="B",LEFT('[1]TCE - ANEXO IV - Preencher'!M105,2),IF(F98="S",LEFT('[1]TCE - ANEXO IV - Preencher'!M105,7),IF('[1]TCE - ANEXO IV - Preencher'!H105="","")))</f>
        <v>26</v>
      </c>
      <c r="L98" s="11">
        <f>'[1]TCE - ANEXO IV - Preencher'!N105</f>
        <v>20885.48</v>
      </c>
    </row>
    <row r="99" spans="1:12" s="12" customFormat="1" ht="19.5" customHeight="1" x14ac:dyDescent="0.2">
      <c r="A99" s="7" t="str">
        <f>IFERROR(VLOOKUP(B99,'[1]DADOS (OCULTAR)'!$P$3:$R$56,3,0),"")</f>
        <v>10.894.988/0004-86</v>
      </c>
      <c r="B99" s="8" t="str">
        <f>'[1]TCE - ANEXO IV - Preencher'!C106</f>
        <v>HMR</v>
      </c>
      <c r="C99" s="8" t="str">
        <f>'[1]TCE - ANEXO IV - Preencher'!E106</f>
        <v>3.4 - Material Farmacológico</v>
      </c>
      <c r="D99" s="7" t="str">
        <f>'[1]TCE - ANEXO IV - Preencher'!F106</f>
        <v>08958628000106</v>
      </c>
      <c r="E99" s="9" t="str">
        <f>'[1]TCE - ANEXO IV - Preencher'!G106</f>
        <v>ONCOEXO DISTRIB DE MEDICAMENTOS LTDA</v>
      </c>
      <c r="F99" s="9" t="str">
        <f>'[1]TCE - ANEXO IV - Preencher'!H106</f>
        <v>B</v>
      </c>
      <c r="G99" s="9" t="str">
        <f>'[1]TCE - ANEXO IV - Preencher'!I106</f>
        <v>S</v>
      </c>
      <c r="H99" s="9" t="str">
        <f>'[1]TCE - ANEXO IV - Preencher'!J106</f>
        <v>19018</v>
      </c>
      <c r="I99" s="10">
        <f>IF('[1]TCE - ANEXO IV - Preencher'!K106="","",'[1]TCE - ANEXO IV - Preencher'!K106)</f>
        <v>44035</v>
      </c>
      <c r="J99" s="9" t="str">
        <f>'[1]TCE - ANEXO IV - Preencher'!L106</f>
        <v>26200708958628000106550010000190181115446648</v>
      </c>
      <c r="K99" s="9" t="str">
        <f>IF(F99="B",LEFT('[1]TCE - ANEXO IV - Preencher'!M106,2),IF(F99="S",LEFT('[1]TCE - ANEXO IV - Preencher'!M106,7),IF('[1]TCE - ANEXO IV - Preencher'!H106="","")))</f>
        <v>26</v>
      </c>
      <c r="L99" s="11">
        <f>'[1]TCE - ANEXO IV - Preencher'!N106</f>
        <v>2464.23</v>
      </c>
    </row>
    <row r="100" spans="1:12" s="12" customFormat="1" ht="19.5" customHeight="1" x14ac:dyDescent="0.2">
      <c r="A100" s="7" t="str">
        <f>IFERROR(VLOOKUP(B100,'[1]DADOS (OCULTAR)'!$P$3:$R$56,3,0),"")</f>
        <v>10.894.988/0004-86</v>
      </c>
      <c r="B100" s="8" t="str">
        <f>'[1]TCE - ANEXO IV - Preencher'!C107</f>
        <v>HMR</v>
      </c>
      <c r="C100" s="8" t="str">
        <f>'[1]TCE - ANEXO IV - Preencher'!E107</f>
        <v>3.4 - Material Farmacológico</v>
      </c>
      <c r="D100" s="7" t="str">
        <f>'[1]TCE - ANEXO IV - Preencher'!F107</f>
        <v>08958628000106</v>
      </c>
      <c r="E100" s="9" t="str">
        <f>'[1]TCE - ANEXO IV - Preencher'!G107</f>
        <v>ONCOEXO DISTRIB DE MEDICAMENTOS LTDA</v>
      </c>
      <c r="F100" s="9" t="str">
        <f>'[1]TCE - ANEXO IV - Preencher'!H107</f>
        <v>B</v>
      </c>
      <c r="G100" s="9" t="str">
        <f>'[1]TCE - ANEXO IV - Preencher'!I107</f>
        <v>S</v>
      </c>
      <c r="H100" s="9" t="str">
        <f>'[1]TCE - ANEXO IV - Preencher'!J107</f>
        <v>19101</v>
      </c>
      <c r="I100" s="10">
        <f>IF('[1]TCE - ANEXO IV - Preencher'!K107="","",'[1]TCE - ANEXO IV - Preencher'!K107)</f>
        <v>44041</v>
      </c>
      <c r="J100" s="9" t="str">
        <f>'[1]TCE - ANEXO IV - Preencher'!L107</f>
        <v>26200708958628000106550010000191011119103867</v>
      </c>
      <c r="K100" s="9" t="str">
        <f>IF(F100="B",LEFT('[1]TCE - ANEXO IV - Preencher'!M107,2),IF(F100="S",LEFT('[1]TCE - ANEXO IV - Preencher'!M107,7),IF('[1]TCE - ANEXO IV - Preencher'!H107="","")))</f>
        <v>26</v>
      </c>
      <c r="L100" s="11">
        <f>'[1]TCE - ANEXO IV - Preencher'!N107</f>
        <v>2848.02</v>
      </c>
    </row>
    <row r="101" spans="1:12" s="12" customFormat="1" ht="19.5" customHeight="1" x14ac:dyDescent="0.2">
      <c r="A101" s="7" t="str">
        <f>IFERROR(VLOOKUP(B101,'[1]DADOS (OCULTAR)'!$P$3:$R$56,3,0),"")</f>
        <v>10.894.988/0004-86</v>
      </c>
      <c r="B101" s="8" t="str">
        <f>'[1]TCE - ANEXO IV - Preencher'!C108</f>
        <v>HMR</v>
      </c>
      <c r="C101" s="8" t="str">
        <f>'[1]TCE - ANEXO IV - Preencher'!E108</f>
        <v>3.4 - Material Farmacológico</v>
      </c>
      <c r="D101" s="7" t="str">
        <f>'[1]TCE - ANEXO IV - Preencher'!F108</f>
        <v>03817043000152</v>
      </c>
      <c r="E101" s="9" t="str">
        <f>'[1]TCE - ANEXO IV - Preencher'!G108</f>
        <v>PHAMAPLUS LTDA</v>
      </c>
      <c r="F101" s="9" t="str">
        <f>'[1]TCE - ANEXO IV - Preencher'!H108</f>
        <v>B</v>
      </c>
      <c r="G101" s="9" t="str">
        <f>'[1]TCE - ANEXO IV - Preencher'!I108</f>
        <v>S</v>
      </c>
      <c r="H101" s="9" t="str">
        <f>'[1]TCE - ANEXO IV - Preencher'!J108</f>
        <v>21359</v>
      </c>
      <c r="I101" s="10">
        <f>IF('[1]TCE - ANEXO IV - Preencher'!K108="","",'[1]TCE - ANEXO IV - Preencher'!K108)</f>
        <v>44021</v>
      </c>
      <c r="J101" s="9" t="str">
        <f>'[1]TCE - ANEXO IV - Preencher'!L108</f>
        <v>26200703817043000152550010000213591022460158</v>
      </c>
      <c r="K101" s="9" t="str">
        <f>IF(F101="B",LEFT('[1]TCE - ANEXO IV - Preencher'!M108,2),IF(F101="S",LEFT('[1]TCE - ANEXO IV - Preencher'!M108,7),IF('[1]TCE - ANEXO IV - Preencher'!H108="","")))</f>
        <v>26</v>
      </c>
      <c r="L101" s="11">
        <f>'[1]TCE - ANEXO IV - Preencher'!N108</f>
        <v>819</v>
      </c>
    </row>
    <row r="102" spans="1:12" s="12" customFormat="1" ht="19.5" customHeight="1" x14ac:dyDescent="0.2">
      <c r="A102" s="7" t="str">
        <f>IFERROR(VLOOKUP(B102,'[1]DADOS (OCULTAR)'!$P$3:$R$56,3,0),"")</f>
        <v>10.894.988/0004-86</v>
      </c>
      <c r="B102" s="8" t="str">
        <f>'[1]TCE - ANEXO IV - Preencher'!C109</f>
        <v>HMR</v>
      </c>
      <c r="C102" s="8" t="str">
        <f>'[1]TCE - ANEXO IV - Preencher'!E109</f>
        <v>3.4 - Material Farmacológico</v>
      </c>
      <c r="D102" s="7" t="str">
        <f>'[1]TCE - ANEXO IV - Preencher'!F109</f>
        <v>03817043000152</v>
      </c>
      <c r="E102" s="9" t="str">
        <f>'[1]TCE - ANEXO IV - Preencher'!G109</f>
        <v>PHAMAPLUS LTDA</v>
      </c>
      <c r="F102" s="9" t="str">
        <f>'[1]TCE - ANEXO IV - Preencher'!H109</f>
        <v>B</v>
      </c>
      <c r="G102" s="9" t="str">
        <f>'[1]TCE - ANEXO IV - Preencher'!I109</f>
        <v>S</v>
      </c>
      <c r="H102" s="9" t="str">
        <f>'[1]TCE - ANEXO IV - Preencher'!J109</f>
        <v>21724</v>
      </c>
      <c r="I102" s="10">
        <f>IF('[1]TCE - ANEXO IV - Preencher'!K109="","",'[1]TCE - ANEXO IV - Preencher'!K109)</f>
        <v>44033</v>
      </c>
      <c r="J102" s="9" t="str">
        <f>'[1]TCE - ANEXO IV - Preencher'!L109</f>
        <v>26200703817043000152550010000217241080916580</v>
      </c>
      <c r="K102" s="9" t="str">
        <f>IF(F102="B",LEFT('[1]TCE - ANEXO IV - Preencher'!M109,2),IF(F102="S",LEFT('[1]TCE - ANEXO IV - Preencher'!M109,7),IF('[1]TCE - ANEXO IV - Preencher'!H109="","")))</f>
        <v>26</v>
      </c>
      <c r="L102" s="11">
        <f>'[1]TCE - ANEXO IV - Preencher'!N109</f>
        <v>12000</v>
      </c>
    </row>
    <row r="103" spans="1:12" s="12" customFormat="1" ht="19.5" customHeight="1" x14ac:dyDescent="0.2">
      <c r="A103" s="7" t="str">
        <f>IFERROR(VLOOKUP(B103,'[1]DADOS (OCULTAR)'!$P$3:$R$56,3,0),"")</f>
        <v>10.894.988/0004-86</v>
      </c>
      <c r="B103" s="8" t="str">
        <f>'[1]TCE - ANEXO IV - Preencher'!C110</f>
        <v>HMR</v>
      </c>
      <c r="C103" s="8" t="str">
        <f>'[1]TCE - ANEXO IV - Preencher'!E110</f>
        <v>3.4 - Material Farmacológico</v>
      </c>
      <c r="D103" s="7" t="str">
        <f>'[1]TCE - ANEXO IV - Preencher'!F110</f>
        <v>08671559000155</v>
      </c>
      <c r="E103" s="9" t="str">
        <f>'[1]TCE - ANEXO IV - Preencher'!G110</f>
        <v>RECIFARMA COMERCIO DE PRODUTOS FARMACEUTICOS LTDA</v>
      </c>
      <c r="F103" s="9" t="str">
        <f>'[1]TCE - ANEXO IV - Preencher'!H110</f>
        <v>B</v>
      </c>
      <c r="G103" s="9" t="str">
        <f>'[1]TCE - ANEXO IV - Preencher'!I110</f>
        <v>S</v>
      </c>
      <c r="H103" s="9" t="str">
        <f>'[1]TCE - ANEXO IV - Preencher'!J110</f>
        <v>1330</v>
      </c>
      <c r="I103" s="10">
        <f>IF('[1]TCE - ANEXO IV - Preencher'!K110="","",'[1]TCE - ANEXO IV - Preencher'!K110)</f>
        <v>44020</v>
      </c>
      <c r="J103" s="9" t="str">
        <f>'[1]TCE - ANEXO IV - Preencher'!L110</f>
        <v>26200708671559000155550010000013301774727860</v>
      </c>
      <c r="K103" s="9" t="str">
        <f>IF(F103="B",LEFT('[1]TCE - ANEXO IV - Preencher'!M110,2),IF(F103="S",LEFT('[1]TCE - ANEXO IV - Preencher'!M110,7),IF('[1]TCE - ANEXO IV - Preencher'!H110="","")))</f>
        <v>26</v>
      </c>
      <c r="L103" s="11">
        <f>'[1]TCE - ANEXO IV - Preencher'!N110</f>
        <v>420</v>
      </c>
    </row>
    <row r="104" spans="1:12" s="12" customFormat="1" ht="19.5" customHeight="1" x14ac:dyDescent="0.2">
      <c r="A104" s="7" t="str">
        <f>IFERROR(VLOOKUP(B104,'[1]DADOS (OCULTAR)'!$P$3:$R$56,3,0),"")</f>
        <v>10.894.988/0004-86</v>
      </c>
      <c r="B104" s="8" t="str">
        <f>'[1]TCE - ANEXO IV - Preencher'!C111</f>
        <v>HMR</v>
      </c>
      <c r="C104" s="8" t="str">
        <f>'[1]TCE - ANEXO IV - Preencher'!E111</f>
        <v>3.4 - Material Farmacológico</v>
      </c>
      <c r="D104" s="7" t="str">
        <f>'[1]TCE - ANEXO IV - Preencher'!F111</f>
        <v>21381761000100</v>
      </c>
      <c r="E104" s="9" t="str">
        <f>'[1]TCE - ANEXO IV - Preencher'!G111</f>
        <v>SIX DISTRIBUIDORA HOSPITALAR LTDA</v>
      </c>
      <c r="F104" s="9" t="str">
        <f>'[1]TCE - ANEXO IV - Preencher'!H111</f>
        <v>B</v>
      </c>
      <c r="G104" s="9" t="str">
        <f>'[1]TCE - ANEXO IV - Preencher'!I111</f>
        <v>S</v>
      </c>
      <c r="H104" s="9" t="str">
        <f>'[1]TCE - ANEXO IV - Preencher'!J111</f>
        <v>32259</v>
      </c>
      <c r="I104" s="10">
        <f>IF('[1]TCE - ANEXO IV - Preencher'!K111="","",'[1]TCE - ANEXO IV - Preencher'!K111)</f>
        <v>44020</v>
      </c>
      <c r="J104" s="9" t="str">
        <f>'[1]TCE - ANEXO IV - Preencher'!L111</f>
        <v>26200721381761000100550010000322591275433792</v>
      </c>
      <c r="K104" s="9" t="str">
        <f>IF(F104="B",LEFT('[1]TCE - ANEXO IV - Preencher'!M111,2),IF(F104="S",LEFT('[1]TCE - ANEXO IV - Preencher'!M111,7),IF('[1]TCE - ANEXO IV - Preencher'!H111="","")))</f>
        <v>26</v>
      </c>
      <c r="L104" s="11">
        <f>'[1]TCE - ANEXO IV - Preencher'!N111</f>
        <v>360</v>
      </c>
    </row>
    <row r="105" spans="1:12" s="12" customFormat="1" ht="19.5" customHeight="1" x14ac:dyDescent="0.2">
      <c r="A105" s="7" t="str">
        <f>IFERROR(VLOOKUP(B105,'[1]DADOS (OCULTAR)'!$P$3:$R$56,3,0),"")</f>
        <v>10.894.988/0004-86</v>
      </c>
      <c r="B105" s="8" t="str">
        <f>'[1]TCE - ANEXO IV - Preencher'!C112</f>
        <v>HMR</v>
      </c>
      <c r="C105" s="8" t="str">
        <f>'[1]TCE - ANEXO IV - Preencher'!E112</f>
        <v>3.4 - Material Farmacológico</v>
      </c>
      <c r="D105" s="7" t="str">
        <f>'[1]TCE - ANEXO IV - Preencher'!F112</f>
        <v>21596736000144</v>
      </c>
      <c r="E105" s="9" t="str">
        <f>'[1]TCE - ANEXO IV - Preencher'!G112</f>
        <v>ULTRAMEGA DISTRIBUIDORA HOSPITALAR LTDA</v>
      </c>
      <c r="F105" s="9" t="str">
        <f>'[1]TCE - ANEXO IV - Preencher'!H112</f>
        <v>B</v>
      </c>
      <c r="G105" s="9" t="str">
        <f>'[1]TCE - ANEXO IV - Preencher'!I112</f>
        <v>S</v>
      </c>
      <c r="H105" s="9" t="str">
        <f>'[1]TCE - ANEXO IV - Preencher'!J112</f>
        <v>103144</v>
      </c>
      <c r="I105" s="10">
        <f>IF('[1]TCE - ANEXO IV - Preencher'!K112="","",'[1]TCE - ANEXO IV - Preencher'!K112)</f>
        <v>44018</v>
      </c>
      <c r="J105" s="9" t="str">
        <f>'[1]TCE - ANEXO IV - Preencher'!L112</f>
        <v>26200721596736000144550010001031441001055196</v>
      </c>
      <c r="K105" s="9" t="str">
        <f>IF(F105="B",LEFT('[1]TCE - ANEXO IV - Preencher'!M112,2),IF(F105="S",LEFT('[1]TCE - ANEXO IV - Preencher'!M112,7),IF('[1]TCE - ANEXO IV - Preencher'!H112="","")))</f>
        <v>26</v>
      </c>
      <c r="L105" s="11">
        <f>'[1]TCE - ANEXO IV - Preencher'!N112</f>
        <v>1267.3499999999999</v>
      </c>
    </row>
    <row r="106" spans="1:12" s="12" customFormat="1" ht="19.5" customHeight="1" x14ac:dyDescent="0.2">
      <c r="A106" s="7" t="str">
        <f>IFERROR(VLOOKUP(B106,'[1]DADOS (OCULTAR)'!$P$3:$R$56,3,0),"")</f>
        <v>10.894.988/0004-86</v>
      </c>
      <c r="B106" s="8" t="str">
        <f>'[1]TCE - ANEXO IV - Preencher'!C113</f>
        <v>HMR</v>
      </c>
      <c r="C106" s="8" t="str">
        <f>'[1]TCE - ANEXO IV - Preencher'!E113</f>
        <v>3.4 - Material Farmacológico</v>
      </c>
      <c r="D106" s="7" t="str">
        <f>'[1]TCE - ANEXO IV - Preencher'!F113</f>
        <v>21596736000144</v>
      </c>
      <c r="E106" s="9" t="str">
        <f>'[1]TCE - ANEXO IV - Preencher'!G113</f>
        <v>ULTRAMEGA DISTRIBUIDORA HOSPITALAR LTDA</v>
      </c>
      <c r="F106" s="9" t="str">
        <f>'[1]TCE - ANEXO IV - Preencher'!H113</f>
        <v>B</v>
      </c>
      <c r="G106" s="9" t="str">
        <f>'[1]TCE - ANEXO IV - Preencher'!I113</f>
        <v>S</v>
      </c>
      <c r="H106" s="9" t="str">
        <f>'[1]TCE - ANEXO IV - Preencher'!J113</f>
        <v>105009</v>
      </c>
      <c r="I106" s="10">
        <f>IF('[1]TCE - ANEXO IV - Preencher'!K113="","",'[1]TCE - ANEXO IV - Preencher'!K113)</f>
        <v>44041</v>
      </c>
      <c r="J106" s="9" t="str">
        <f>'[1]TCE - ANEXO IV - Preencher'!L113</f>
        <v>26200721596736000144550010001050091001074322</v>
      </c>
      <c r="K106" s="9" t="str">
        <f>IF(F106="B",LEFT('[1]TCE - ANEXO IV - Preencher'!M113,2),IF(F106="S",LEFT('[1]TCE - ANEXO IV - Preencher'!M113,7),IF('[1]TCE - ANEXO IV - Preencher'!H113="","")))</f>
        <v>26</v>
      </c>
      <c r="L106" s="11">
        <f>'[1]TCE - ANEXO IV - Preencher'!N113</f>
        <v>950.25</v>
      </c>
    </row>
    <row r="107" spans="1:12" s="12" customFormat="1" ht="19.5" customHeight="1" x14ac:dyDescent="0.2">
      <c r="A107" s="7" t="str">
        <f>IFERROR(VLOOKUP(B107,'[1]DADOS (OCULTAR)'!$P$3:$R$56,3,0),"")</f>
        <v>10.894.988/0004-86</v>
      </c>
      <c r="B107" s="8" t="str">
        <f>'[1]TCE - ANEXO IV - Preencher'!C114</f>
        <v>HMR</v>
      </c>
      <c r="C107" s="8" t="str">
        <f>'[1]TCE - ANEXO IV - Preencher'!E114</f>
        <v>3.4 - Material Farmacológico</v>
      </c>
      <c r="D107" s="7" t="str">
        <f>'[1]TCE - ANEXO IV - Preencher'!F114</f>
        <v>07484373000124</v>
      </c>
      <c r="E107" s="9" t="str">
        <f>'[1]TCE - ANEXO IV - Preencher'!G114</f>
        <v>UNI HOSPITALAR LTDA</v>
      </c>
      <c r="F107" s="9" t="str">
        <f>'[1]TCE - ANEXO IV - Preencher'!H114</f>
        <v>B</v>
      </c>
      <c r="G107" s="9" t="str">
        <f>'[1]TCE - ANEXO IV - Preencher'!I114</f>
        <v>S</v>
      </c>
      <c r="H107" s="9" t="str">
        <f>'[1]TCE - ANEXO IV - Preencher'!J114</f>
        <v>103164</v>
      </c>
      <c r="I107" s="10">
        <f>IF('[1]TCE - ANEXO IV - Preencher'!K114="","",'[1]TCE - ANEXO IV - Preencher'!K114)</f>
        <v>44022</v>
      </c>
      <c r="J107" s="9" t="str">
        <f>'[1]TCE - ANEXO IV - Preencher'!L114</f>
        <v>26200707484373000124550010001031641010365480</v>
      </c>
      <c r="K107" s="9" t="str">
        <f>IF(F107="B",LEFT('[1]TCE - ANEXO IV - Preencher'!M114,2),IF(F107="S",LEFT('[1]TCE - ANEXO IV - Preencher'!M114,7),IF('[1]TCE - ANEXO IV - Preencher'!H114="","")))</f>
        <v>26</v>
      </c>
      <c r="L107" s="11">
        <f>'[1]TCE - ANEXO IV - Preencher'!N114</f>
        <v>7398.3</v>
      </c>
    </row>
    <row r="108" spans="1:12" s="12" customFormat="1" ht="19.5" customHeight="1" x14ac:dyDescent="0.2">
      <c r="A108" s="7" t="str">
        <f>IFERROR(VLOOKUP(B108,'[1]DADOS (OCULTAR)'!$P$3:$R$56,3,0),"")</f>
        <v>10.894.988/0004-86</v>
      </c>
      <c r="B108" s="8" t="str">
        <f>'[1]TCE - ANEXO IV - Preencher'!C115</f>
        <v>HMR</v>
      </c>
      <c r="C108" s="8" t="str">
        <f>'[1]TCE - ANEXO IV - Preencher'!E115</f>
        <v>3.4 - Material Farmacológico</v>
      </c>
      <c r="D108" s="7" t="str">
        <f>'[1]TCE - ANEXO IV - Preencher'!F115</f>
        <v>07484373000124</v>
      </c>
      <c r="E108" s="9" t="str">
        <f>'[1]TCE - ANEXO IV - Preencher'!G115</f>
        <v>UNI HOSPITALAR LTDA</v>
      </c>
      <c r="F108" s="9" t="str">
        <f>'[1]TCE - ANEXO IV - Preencher'!H115</f>
        <v>B</v>
      </c>
      <c r="G108" s="9" t="str">
        <f>'[1]TCE - ANEXO IV - Preencher'!I115</f>
        <v>S</v>
      </c>
      <c r="H108" s="9" t="str">
        <f>'[1]TCE - ANEXO IV - Preencher'!J115</f>
        <v>103165</v>
      </c>
      <c r="I108" s="10">
        <f>IF('[1]TCE - ANEXO IV - Preencher'!K115="","",'[1]TCE - ANEXO IV - Preencher'!K115)</f>
        <v>44022</v>
      </c>
      <c r="J108" s="9" t="str">
        <f>'[1]TCE - ANEXO IV - Preencher'!L115</f>
        <v>26200707484373000124550010001031651355794200</v>
      </c>
      <c r="K108" s="9" t="str">
        <f>IF(F108="B",LEFT('[1]TCE - ANEXO IV - Preencher'!M115,2),IF(F108="S",LEFT('[1]TCE - ANEXO IV - Preencher'!M115,7),IF('[1]TCE - ANEXO IV - Preencher'!H115="","")))</f>
        <v>26</v>
      </c>
      <c r="L108" s="11">
        <f>'[1]TCE - ANEXO IV - Preencher'!N115</f>
        <v>2300</v>
      </c>
    </row>
    <row r="109" spans="1:12" s="12" customFormat="1" ht="19.5" customHeight="1" x14ac:dyDescent="0.2">
      <c r="A109" s="7" t="str">
        <f>IFERROR(VLOOKUP(B109,'[1]DADOS (OCULTAR)'!$P$3:$R$56,3,0),"")</f>
        <v>10.894.988/0004-86</v>
      </c>
      <c r="B109" s="8" t="str">
        <f>'[1]TCE - ANEXO IV - Preencher'!C116</f>
        <v>HMR</v>
      </c>
      <c r="C109" s="8" t="str">
        <f>'[1]TCE - ANEXO IV - Preencher'!E116</f>
        <v>3.4 - Material Farmacológico</v>
      </c>
      <c r="D109" s="7" t="str">
        <f>'[1]TCE - ANEXO IV - Preencher'!F116</f>
        <v>07484373000124</v>
      </c>
      <c r="E109" s="9" t="str">
        <f>'[1]TCE - ANEXO IV - Preencher'!G116</f>
        <v>UNI HOSPITALAR LTDA</v>
      </c>
      <c r="F109" s="9" t="str">
        <f>'[1]TCE - ANEXO IV - Preencher'!H116</f>
        <v>B</v>
      </c>
      <c r="G109" s="9" t="str">
        <f>'[1]TCE - ANEXO IV - Preencher'!I116</f>
        <v>S</v>
      </c>
      <c r="H109" s="9" t="str">
        <f>'[1]TCE - ANEXO IV - Preencher'!J116</f>
        <v>103295</v>
      </c>
      <c r="I109" s="10">
        <f>IF('[1]TCE - ANEXO IV - Preencher'!K116="","",'[1]TCE - ANEXO IV - Preencher'!K116)</f>
        <v>44026</v>
      </c>
      <c r="J109" s="9" t="str">
        <f>'[1]TCE - ANEXO IV - Preencher'!L116</f>
        <v>26200707484373000124550010001032951858184750</v>
      </c>
      <c r="K109" s="9" t="str">
        <f>IF(F109="B",LEFT('[1]TCE - ANEXO IV - Preencher'!M116,2),IF(F109="S",LEFT('[1]TCE - ANEXO IV - Preencher'!M116,7),IF('[1]TCE - ANEXO IV - Preencher'!H116="","")))</f>
        <v>26</v>
      </c>
      <c r="L109" s="11">
        <f>'[1]TCE - ANEXO IV - Preencher'!N116</f>
        <v>6000</v>
      </c>
    </row>
    <row r="110" spans="1:12" s="12" customFormat="1" ht="19.5" customHeight="1" x14ac:dyDescent="0.2">
      <c r="A110" s="7" t="str">
        <f>IFERROR(VLOOKUP(B110,'[1]DADOS (OCULTAR)'!$P$3:$R$56,3,0),"")</f>
        <v>10.894.988/0004-86</v>
      </c>
      <c r="B110" s="8" t="str">
        <f>'[1]TCE - ANEXO IV - Preencher'!C117</f>
        <v>HMR</v>
      </c>
      <c r="C110" s="8" t="str">
        <f>'[1]TCE - ANEXO IV - Preencher'!E117</f>
        <v>3.4 - Material Farmacológico</v>
      </c>
      <c r="D110" s="7" t="str">
        <f>'[1]TCE - ANEXO IV - Preencher'!F117</f>
        <v>07484373000124</v>
      </c>
      <c r="E110" s="9" t="str">
        <f>'[1]TCE - ANEXO IV - Preencher'!G117</f>
        <v>UNI HOSPITALAR LTDA</v>
      </c>
      <c r="F110" s="9" t="str">
        <f>'[1]TCE - ANEXO IV - Preencher'!H117</f>
        <v>B</v>
      </c>
      <c r="G110" s="9" t="str">
        <f>'[1]TCE - ANEXO IV - Preencher'!I117</f>
        <v>S</v>
      </c>
      <c r="H110" s="9" t="str">
        <f>'[1]TCE - ANEXO IV - Preencher'!J117</f>
        <v>103298</v>
      </c>
      <c r="I110" s="10">
        <f>IF('[1]TCE - ANEXO IV - Preencher'!K117="","",'[1]TCE - ANEXO IV - Preencher'!K117)</f>
        <v>44026</v>
      </c>
      <c r="J110" s="9" t="str">
        <f>'[1]TCE - ANEXO IV - Preencher'!L117</f>
        <v>26200707484373000124550010001032981316151791</v>
      </c>
      <c r="K110" s="9" t="str">
        <f>IF(F110="B",LEFT('[1]TCE - ANEXO IV - Preencher'!M117,2),IF(F110="S",LEFT('[1]TCE - ANEXO IV - Preencher'!M117,7),IF('[1]TCE - ANEXO IV - Preencher'!H117="","")))</f>
        <v>26</v>
      </c>
      <c r="L110" s="11">
        <f>'[1]TCE - ANEXO IV - Preencher'!N117</f>
        <v>2560</v>
      </c>
    </row>
    <row r="111" spans="1:12" s="12" customFormat="1" ht="19.5" customHeight="1" x14ac:dyDescent="0.2">
      <c r="A111" s="7" t="str">
        <f>IFERROR(VLOOKUP(B111,'[1]DADOS (OCULTAR)'!$P$3:$R$56,3,0),"")</f>
        <v>10.894.988/0004-86</v>
      </c>
      <c r="B111" s="8" t="str">
        <f>'[1]TCE - ANEXO IV - Preencher'!C118</f>
        <v>HMR</v>
      </c>
      <c r="C111" s="8" t="str">
        <f>'[1]TCE - ANEXO IV - Preencher'!E118</f>
        <v>3.4 - Material Farmacológico</v>
      </c>
      <c r="D111" s="7" t="str">
        <f>'[1]TCE - ANEXO IV - Preencher'!F118</f>
        <v>07484373000124</v>
      </c>
      <c r="E111" s="9" t="str">
        <f>'[1]TCE - ANEXO IV - Preencher'!G118</f>
        <v>UNI HOSPITALAR LTDA</v>
      </c>
      <c r="F111" s="9" t="str">
        <f>'[1]TCE - ANEXO IV - Preencher'!H118</f>
        <v>B</v>
      </c>
      <c r="G111" s="9" t="str">
        <f>'[1]TCE - ANEXO IV - Preencher'!I118</f>
        <v>S</v>
      </c>
      <c r="H111" s="9" t="str">
        <f>'[1]TCE - ANEXO IV - Preencher'!J118</f>
        <v>103686</v>
      </c>
      <c r="I111" s="10">
        <f>IF('[1]TCE - ANEXO IV - Preencher'!K118="","",'[1]TCE - ANEXO IV - Preencher'!K118)</f>
        <v>44033</v>
      </c>
      <c r="J111" s="9" t="str">
        <f>'[1]TCE - ANEXO IV - Preencher'!L118</f>
        <v>26200707484373000124550010001036861327249888</v>
      </c>
      <c r="K111" s="9" t="str">
        <f>IF(F111="B",LEFT('[1]TCE - ANEXO IV - Preencher'!M118,2),IF(F111="S",LEFT('[1]TCE - ANEXO IV - Preencher'!M118,7),IF('[1]TCE - ANEXO IV - Preencher'!H118="","")))</f>
        <v>26</v>
      </c>
      <c r="L111" s="11">
        <f>'[1]TCE - ANEXO IV - Preencher'!N118</f>
        <v>1035.1600000000001</v>
      </c>
    </row>
    <row r="112" spans="1:12" s="12" customFormat="1" ht="19.5" customHeight="1" x14ac:dyDescent="0.2">
      <c r="A112" s="7" t="str">
        <f>IFERROR(VLOOKUP(B112,'[1]DADOS (OCULTAR)'!$P$3:$R$56,3,0),"")</f>
        <v>10.894.988/0004-86</v>
      </c>
      <c r="B112" s="8" t="str">
        <f>'[1]TCE - ANEXO IV - Preencher'!C119</f>
        <v>HMR</v>
      </c>
      <c r="C112" s="8" t="str">
        <f>'[1]TCE - ANEXO IV - Preencher'!E119</f>
        <v>3.4 - Material Farmacológico</v>
      </c>
      <c r="D112" s="7" t="str">
        <f>'[1]TCE - ANEXO IV - Preencher'!F119</f>
        <v>07484373000124</v>
      </c>
      <c r="E112" s="9" t="str">
        <f>'[1]TCE - ANEXO IV - Preencher'!G119</f>
        <v>UNI HOSPITALAR LTDA</v>
      </c>
      <c r="F112" s="9" t="str">
        <f>'[1]TCE - ANEXO IV - Preencher'!H119</f>
        <v>B</v>
      </c>
      <c r="G112" s="9" t="str">
        <f>'[1]TCE - ANEXO IV - Preencher'!I119</f>
        <v>S</v>
      </c>
      <c r="H112" s="9" t="str">
        <f>'[1]TCE - ANEXO IV - Preencher'!J119</f>
        <v>104169</v>
      </c>
      <c r="I112" s="10">
        <f>IF('[1]TCE - ANEXO IV - Preencher'!K119="","",'[1]TCE - ANEXO IV - Preencher'!K119)</f>
        <v>44041</v>
      </c>
      <c r="J112" s="9" t="str">
        <f>'[1]TCE - ANEXO IV - Preencher'!L119</f>
        <v>26200707484373000124550010001041691868463553</v>
      </c>
      <c r="K112" s="9" t="str">
        <f>IF(F112="B",LEFT('[1]TCE - ANEXO IV - Preencher'!M119,2),IF(F112="S",LEFT('[1]TCE - ANEXO IV - Preencher'!M119,7),IF('[1]TCE - ANEXO IV - Preencher'!H119="","")))</f>
        <v>26</v>
      </c>
      <c r="L112" s="11">
        <f>'[1]TCE - ANEXO IV - Preencher'!N119</f>
        <v>4376</v>
      </c>
    </row>
    <row r="113" spans="1:12" s="12" customFormat="1" ht="19.5" customHeight="1" x14ac:dyDescent="0.2">
      <c r="A113" s="7" t="str">
        <f>IFERROR(VLOOKUP(B113,'[1]DADOS (OCULTAR)'!$P$3:$R$56,3,0),"")</f>
        <v>10.894.988/0004-86</v>
      </c>
      <c r="B113" s="8" t="str">
        <f>'[1]TCE - ANEXO IV - Preencher'!C120</f>
        <v>HMR</v>
      </c>
      <c r="C113" s="8" t="str">
        <f>'[1]TCE - ANEXO IV - Preencher'!E120</f>
        <v>3.4 - Material Farmacológico</v>
      </c>
      <c r="D113" s="7" t="str">
        <f>'[1]TCE - ANEXO IV - Preencher'!F120</f>
        <v>07484373000124</v>
      </c>
      <c r="E113" s="9" t="str">
        <f>'[1]TCE - ANEXO IV - Preencher'!G120</f>
        <v>UNI HOSPITALAR LTDA</v>
      </c>
      <c r="F113" s="9" t="str">
        <f>'[1]TCE - ANEXO IV - Preencher'!H120</f>
        <v>B</v>
      </c>
      <c r="G113" s="9" t="str">
        <f>'[1]TCE - ANEXO IV - Preencher'!I120</f>
        <v>S</v>
      </c>
      <c r="H113" s="9" t="str">
        <f>'[1]TCE - ANEXO IV - Preencher'!J120</f>
        <v>104257</v>
      </c>
      <c r="I113" s="10">
        <f>IF('[1]TCE - ANEXO IV - Preencher'!K120="","",'[1]TCE - ANEXO IV - Preencher'!K120)</f>
        <v>44042</v>
      </c>
      <c r="J113" s="9" t="str">
        <f>'[1]TCE - ANEXO IV - Preencher'!L120</f>
        <v>26200707484373000124550010001042571070878021</v>
      </c>
      <c r="K113" s="9" t="str">
        <f>IF(F113="B",LEFT('[1]TCE - ANEXO IV - Preencher'!M120,2),IF(F113="S",LEFT('[1]TCE - ANEXO IV - Preencher'!M120,7),IF('[1]TCE - ANEXO IV - Preencher'!H120="","")))</f>
        <v>26</v>
      </c>
      <c r="L113" s="11">
        <f>'[1]TCE - ANEXO IV - Preencher'!N120</f>
        <v>3596</v>
      </c>
    </row>
    <row r="114" spans="1:12" s="12" customFormat="1" ht="19.5" customHeight="1" x14ac:dyDescent="0.2">
      <c r="A114" s="7" t="str">
        <f>IFERROR(VLOOKUP(B114,'[1]DADOS (OCULTAR)'!$P$3:$R$56,3,0),"")</f>
        <v>10.894.988/0004-86</v>
      </c>
      <c r="B114" s="8" t="str">
        <f>'[1]TCE - ANEXO IV - Preencher'!C121</f>
        <v>HMR</v>
      </c>
      <c r="C114" s="8" t="str">
        <f>'[1]TCE - ANEXO IV - Preencher'!E121</f>
        <v>3.4 - Material Farmacológico</v>
      </c>
      <c r="D114" s="7" t="str">
        <f>'[1]TCE - ANEXO IV - Preencher'!F121</f>
        <v>07484373000124</v>
      </c>
      <c r="E114" s="9" t="str">
        <f>'[1]TCE - ANEXO IV - Preencher'!G121</f>
        <v>UNI HOSPITALAR LTDA</v>
      </c>
      <c r="F114" s="9" t="str">
        <f>'[1]TCE - ANEXO IV - Preencher'!H121</f>
        <v>B</v>
      </c>
      <c r="G114" s="9" t="str">
        <f>'[1]TCE - ANEXO IV - Preencher'!I121</f>
        <v>S</v>
      </c>
      <c r="H114" s="9" t="str">
        <f>'[1]TCE - ANEXO IV - Preencher'!J121</f>
        <v>104258</v>
      </c>
      <c r="I114" s="10">
        <f>IF('[1]TCE - ANEXO IV - Preencher'!K121="","",'[1]TCE - ANEXO IV - Preencher'!K121)</f>
        <v>44042</v>
      </c>
      <c r="J114" s="9" t="str">
        <f>'[1]TCE - ANEXO IV - Preencher'!L121</f>
        <v>26200707484373000124550010001042581023343521</v>
      </c>
      <c r="K114" s="9" t="str">
        <f>IF(F114="B",LEFT('[1]TCE - ANEXO IV - Preencher'!M121,2),IF(F114="S",LEFT('[1]TCE - ANEXO IV - Preencher'!M121,7),IF('[1]TCE - ANEXO IV - Preencher'!H121="","")))</f>
        <v>26</v>
      </c>
      <c r="L114" s="11">
        <f>'[1]TCE - ANEXO IV - Preencher'!N121</f>
        <v>6244.7</v>
      </c>
    </row>
    <row r="115" spans="1:12" s="12" customFormat="1" ht="19.5" customHeight="1" x14ac:dyDescent="0.2">
      <c r="A115" s="7" t="str">
        <f>IFERROR(VLOOKUP(B115,'[1]DADOS (OCULTAR)'!$P$3:$R$56,3,0),"")</f>
        <v>10.894.988/0004-86</v>
      </c>
      <c r="B115" s="8" t="str">
        <f>'[1]TCE - ANEXO IV - Preencher'!C122</f>
        <v>HMR</v>
      </c>
      <c r="C115" s="8" t="str">
        <f>'[1]TCE - ANEXO IV - Preencher'!E122</f>
        <v>3.4 - Material Farmacológico</v>
      </c>
      <c r="D115" s="7" t="str">
        <f>'[1]TCE - ANEXO IV - Preencher'!F122</f>
        <v>07484373000124</v>
      </c>
      <c r="E115" s="9" t="str">
        <f>'[1]TCE - ANEXO IV - Preencher'!G122</f>
        <v>UNI HOSPITALAR LTDA</v>
      </c>
      <c r="F115" s="9" t="str">
        <f>'[1]TCE - ANEXO IV - Preencher'!H122</f>
        <v>B</v>
      </c>
      <c r="G115" s="9" t="str">
        <f>'[1]TCE - ANEXO IV - Preencher'!I122</f>
        <v>S</v>
      </c>
      <c r="H115" s="9" t="str">
        <f>'[1]TCE - ANEXO IV - Preencher'!J122</f>
        <v>104356</v>
      </c>
      <c r="I115" s="10">
        <f>IF('[1]TCE - ANEXO IV - Preencher'!K122="","",'[1]TCE - ANEXO IV - Preencher'!K122)</f>
        <v>44042</v>
      </c>
      <c r="J115" s="9" t="str">
        <f>'[1]TCE - ANEXO IV - Preencher'!L122</f>
        <v>26200707484373000124550010001043561322478888</v>
      </c>
      <c r="K115" s="9" t="str">
        <f>IF(F115="B",LEFT('[1]TCE - ANEXO IV - Preencher'!M122,2),IF(F115="S",LEFT('[1]TCE - ANEXO IV - Preencher'!M122,7),IF('[1]TCE - ANEXO IV - Preencher'!H122="","")))</f>
        <v>26</v>
      </c>
      <c r="L115" s="11">
        <f>'[1]TCE - ANEXO IV - Preencher'!N122</f>
        <v>3195.9</v>
      </c>
    </row>
    <row r="116" spans="1:12" s="12" customFormat="1" ht="19.5" customHeight="1" x14ac:dyDescent="0.2">
      <c r="A116" s="7" t="str">
        <f>IFERROR(VLOOKUP(B116,'[1]DADOS (OCULTAR)'!$P$3:$R$56,3,0),"")</f>
        <v>10.894.988/0004-86</v>
      </c>
      <c r="B116" s="8" t="str">
        <f>'[1]TCE - ANEXO IV - Preencher'!C123</f>
        <v>HMR</v>
      </c>
      <c r="C116" s="8" t="str">
        <f>'[1]TCE - ANEXO IV - Preencher'!E123</f>
        <v>5.11 - Fornecimento de Alimentação</v>
      </c>
      <c r="D116" s="7" t="str">
        <f>'[1]TCE - ANEXO IV - Preencher'!F123</f>
        <v>01687725000162</v>
      </c>
      <c r="E116" s="9" t="str">
        <f>'[1]TCE - ANEXO IV - Preencher'!G123</f>
        <v>CENEP LTDA</v>
      </c>
      <c r="F116" s="9" t="str">
        <f>'[1]TCE - ANEXO IV - Preencher'!H123</f>
        <v>B</v>
      </c>
      <c r="G116" s="9" t="str">
        <f>'[1]TCE - ANEXO IV - Preencher'!I123</f>
        <v>S</v>
      </c>
      <c r="H116" s="9" t="str">
        <f>'[1]TCE - ANEXO IV - Preencher'!J123</f>
        <v>25359</v>
      </c>
      <c r="I116" s="10">
        <f>IF('[1]TCE - ANEXO IV - Preencher'!K123="","",'[1]TCE - ANEXO IV - Preencher'!K123)</f>
        <v>44034</v>
      </c>
      <c r="J116" s="9" t="str">
        <f>'[1]TCE - ANEXO IV - Preencher'!L123</f>
        <v>26200701687725000162550010000253591100311850</v>
      </c>
      <c r="K116" s="9" t="str">
        <f>IF(F116="B",LEFT('[1]TCE - ANEXO IV - Preencher'!M123,2),IF(F116="S",LEFT('[1]TCE - ANEXO IV - Preencher'!M123,7),IF('[1]TCE - ANEXO IV - Preencher'!H123="","")))</f>
        <v>26</v>
      </c>
      <c r="L116" s="11">
        <f>'[1]TCE - ANEXO IV - Preencher'!N123</f>
        <v>6435</v>
      </c>
    </row>
    <row r="117" spans="1:12" s="12" customFormat="1" ht="19.5" customHeight="1" x14ac:dyDescent="0.2">
      <c r="A117" s="7" t="str">
        <f>IFERROR(VLOOKUP(B117,'[1]DADOS (OCULTAR)'!$P$3:$R$56,3,0),"")</f>
        <v>10.894.988/0004-86</v>
      </c>
      <c r="B117" s="8" t="str">
        <f>'[1]TCE - ANEXO IV - Preencher'!C124</f>
        <v>HMR</v>
      </c>
      <c r="C117" s="8" t="str">
        <f>'[1]TCE - ANEXO IV - Preencher'!E124</f>
        <v>5.11 - Fornecimento de Alimentação</v>
      </c>
      <c r="D117" s="7" t="str">
        <f>'[1]TCE - ANEXO IV - Preencher'!F124</f>
        <v>03149182000155</v>
      </c>
      <c r="E117" s="9" t="str">
        <f>'[1]TCE - ANEXO IV - Preencher'!G124</f>
        <v>CLINUTRI LTDA</v>
      </c>
      <c r="F117" s="9" t="str">
        <f>'[1]TCE - ANEXO IV - Preencher'!H124</f>
        <v>B</v>
      </c>
      <c r="G117" s="9" t="str">
        <f>'[1]TCE - ANEXO IV - Preencher'!I124</f>
        <v>S</v>
      </c>
      <c r="H117" s="9" t="str">
        <f>'[1]TCE - ANEXO IV - Preencher'!J124</f>
        <v>15329</v>
      </c>
      <c r="I117" s="10">
        <f>IF('[1]TCE - ANEXO IV - Preencher'!K124="","",'[1]TCE - ANEXO IV - Preencher'!K124)</f>
        <v>44014</v>
      </c>
      <c r="J117" s="9" t="str">
        <f>'[1]TCE - ANEXO IV - Preencher'!L124</f>
        <v>26200703149182000155550040000153291111153296</v>
      </c>
      <c r="K117" s="9" t="str">
        <f>IF(F117="B",LEFT('[1]TCE - ANEXO IV - Preencher'!M124,2),IF(F117="S",LEFT('[1]TCE - ANEXO IV - Preencher'!M124,7),IF('[1]TCE - ANEXO IV - Preencher'!H124="","")))</f>
        <v>26</v>
      </c>
      <c r="L117" s="11">
        <f>'[1]TCE - ANEXO IV - Preencher'!N124</f>
        <v>5620</v>
      </c>
    </row>
    <row r="118" spans="1:12" s="12" customFormat="1" ht="19.5" customHeight="1" x14ac:dyDescent="0.2">
      <c r="A118" s="7" t="str">
        <f>IFERROR(VLOOKUP(B118,'[1]DADOS (OCULTAR)'!$P$3:$R$56,3,0),"")</f>
        <v>10.894.988/0004-86</v>
      </c>
      <c r="B118" s="8" t="str">
        <f>'[1]TCE - ANEXO IV - Preencher'!C125</f>
        <v>HMR</v>
      </c>
      <c r="C118" s="8" t="str">
        <f>'[1]TCE - ANEXO IV - Preencher'!E125</f>
        <v>5.11 - Fornecimento de Alimentação</v>
      </c>
      <c r="D118" s="7" t="str">
        <f>'[1]TCE - ANEXO IV - Preencher'!F125</f>
        <v>01884446000199</v>
      </c>
      <c r="E118" s="9" t="str">
        <f>'[1]TCE - ANEXO IV - Preencher'!G125</f>
        <v>TECNOVIDA COMERCIO LTDA</v>
      </c>
      <c r="F118" s="9" t="str">
        <f>'[1]TCE - ANEXO IV - Preencher'!H125</f>
        <v>B</v>
      </c>
      <c r="G118" s="9" t="str">
        <f>'[1]TCE - ANEXO IV - Preencher'!I125</f>
        <v>S</v>
      </c>
      <c r="H118" s="9" t="str">
        <f>'[1]TCE - ANEXO IV - Preencher'!J125</f>
        <v>122163</v>
      </c>
      <c r="I118" s="10">
        <f>IF('[1]TCE - ANEXO IV - Preencher'!K125="","",'[1]TCE - ANEXO IV - Preencher'!K125)</f>
        <v>44033</v>
      </c>
      <c r="J118" s="9" t="str">
        <f>'[1]TCE - ANEXO IV - Preencher'!L125</f>
        <v>26200701884446000199550010001221631150728569</v>
      </c>
      <c r="K118" s="9" t="str">
        <f>IF(F118="B",LEFT('[1]TCE - ANEXO IV - Preencher'!M125,2),IF(F118="S",LEFT('[1]TCE - ANEXO IV - Preencher'!M125,7),IF('[1]TCE - ANEXO IV - Preencher'!H125="","")))</f>
        <v>26</v>
      </c>
      <c r="L118" s="11">
        <f>'[1]TCE - ANEXO IV - Preencher'!N125</f>
        <v>1050</v>
      </c>
    </row>
    <row r="119" spans="1:12" s="12" customFormat="1" ht="19.5" customHeight="1" x14ac:dyDescent="0.2">
      <c r="A119" s="7" t="str">
        <f>IFERROR(VLOOKUP(B119,'[1]DADOS (OCULTAR)'!$P$3:$R$56,3,0),"")</f>
        <v>10.894.988/0004-86</v>
      </c>
      <c r="B119" s="8" t="str">
        <f>'[1]TCE - ANEXO IV - Preencher'!C126</f>
        <v>HMR</v>
      </c>
      <c r="C119" s="8" t="str">
        <f>'[1]TCE - ANEXO IV - Preencher'!E126</f>
        <v>5.11 - Fornecimento de Alimentação</v>
      </c>
      <c r="D119" s="7" t="str">
        <f>'[1]TCE - ANEXO IV - Preencher'!F126</f>
        <v>01884446000199</v>
      </c>
      <c r="E119" s="9" t="str">
        <f>'[1]TCE - ANEXO IV - Preencher'!G126</f>
        <v>TECNOVIDA COMERCIO LTDA</v>
      </c>
      <c r="F119" s="9" t="str">
        <f>'[1]TCE - ANEXO IV - Preencher'!H126</f>
        <v>B</v>
      </c>
      <c r="G119" s="9" t="str">
        <f>'[1]TCE - ANEXO IV - Preencher'!I126</f>
        <v>S</v>
      </c>
      <c r="H119" s="9" t="str">
        <f>'[1]TCE - ANEXO IV - Preencher'!J126</f>
        <v>122318</v>
      </c>
      <c r="I119" s="10">
        <f>IF('[1]TCE - ANEXO IV - Preencher'!K126="","",'[1]TCE - ANEXO IV - Preencher'!K126)</f>
        <v>44040</v>
      </c>
      <c r="J119" s="9" t="str">
        <f>'[1]TCE - ANEXO IV - Preencher'!L126</f>
        <v>26200701884446000199550010001223181152618642</v>
      </c>
      <c r="K119" s="9" t="str">
        <f>IF(F119="B",LEFT('[1]TCE - ANEXO IV - Preencher'!M126,2),IF(F119="S",LEFT('[1]TCE - ANEXO IV - Preencher'!M126,7),IF('[1]TCE - ANEXO IV - Preencher'!H126="","")))</f>
        <v>26</v>
      </c>
      <c r="L119" s="11">
        <f>'[1]TCE - ANEXO IV - Preencher'!N126</f>
        <v>360</v>
      </c>
    </row>
    <row r="120" spans="1:12" s="12" customFormat="1" ht="19.5" customHeight="1" x14ac:dyDescent="0.2">
      <c r="A120" s="7" t="str">
        <f>IFERROR(VLOOKUP(B120,'[1]DADOS (OCULTAR)'!$P$3:$R$56,3,0),"")</f>
        <v>10.894.988/0004-86</v>
      </c>
      <c r="B120" s="8" t="str">
        <f>'[1]TCE - ANEXO IV - Preencher'!C127</f>
        <v>HMR</v>
      </c>
      <c r="C120" s="8" t="str">
        <f>'[1]TCE - ANEXO IV - Preencher'!E127</f>
        <v>3.2 - Gás e Outros Materiais Engarrafados</v>
      </c>
      <c r="D120" s="7" t="str">
        <f>'[1]TCE - ANEXO IV - Preencher'!F127</f>
        <v>24380578002041</v>
      </c>
      <c r="E120" s="9" t="str">
        <f>'[1]TCE - ANEXO IV - Preencher'!G127</f>
        <v>WHITE MARTINS GASES INDUSTRIAIS LTDA</v>
      </c>
      <c r="F120" s="9" t="str">
        <f>'[1]TCE - ANEXO IV - Preencher'!H127</f>
        <v>B</v>
      </c>
      <c r="G120" s="9" t="str">
        <f>'[1]TCE - ANEXO IV - Preencher'!I127</f>
        <v>S</v>
      </c>
      <c r="H120" s="9" t="str">
        <f>'[1]TCE - ANEXO IV - Preencher'!J127</f>
        <v>1053</v>
      </c>
      <c r="I120" s="10">
        <f>IF('[1]TCE - ANEXO IV - Preencher'!K127="","",'[1]TCE - ANEXO IV - Preencher'!K127)</f>
        <v>43972</v>
      </c>
      <c r="J120" s="9" t="str">
        <f>'[1]TCE - ANEXO IV - Preencher'!L127</f>
        <v>26200524380578002203550750000010531791635705</v>
      </c>
      <c r="K120" s="9" t="str">
        <f>IF(F120="B",LEFT('[1]TCE - ANEXO IV - Preencher'!M127,2),IF(F120="S",LEFT('[1]TCE - ANEXO IV - Preencher'!M127,7),IF('[1]TCE - ANEXO IV - Preencher'!H127="","")))</f>
        <v>26</v>
      </c>
      <c r="L120" s="11">
        <f>'[1]TCE - ANEXO IV - Preencher'!N127</f>
        <v>2094.75</v>
      </c>
    </row>
    <row r="121" spans="1:12" s="12" customFormat="1" ht="19.5" customHeight="1" x14ac:dyDescent="0.2">
      <c r="A121" s="7" t="str">
        <f>IFERROR(VLOOKUP(B121,'[1]DADOS (OCULTAR)'!$P$3:$R$56,3,0),"")</f>
        <v>10.894.988/0004-86</v>
      </c>
      <c r="B121" s="8" t="str">
        <f>'[1]TCE - ANEXO IV - Preencher'!C128</f>
        <v>HMR</v>
      </c>
      <c r="C121" s="8" t="str">
        <f>'[1]TCE - ANEXO IV - Preencher'!E128</f>
        <v>3.2 - Gás e Outros Materiais Engarrafados</v>
      </c>
      <c r="D121" s="7" t="str">
        <f>'[1]TCE - ANEXO IV - Preencher'!F128</f>
        <v>24380578002041</v>
      </c>
      <c r="E121" s="9" t="str">
        <f>'[1]TCE - ANEXO IV - Preencher'!G128</f>
        <v>WHITE MARTINS GASES INDUSTRIAIS LTDA</v>
      </c>
      <c r="F121" s="9" t="str">
        <f>'[1]TCE - ANEXO IV - Preencher'!H128</f>
        <v>B</v>
      </c>
      <c r="G121" s="9" t="str">
        <f>'[1]TCE - ANEXO IV - Preencher'!I128</f>
        <v>S</v>
      </c>
      <c r="H121" s="9" t="str">
        <f>'[1]TCE - ANEXO IV - Preencher'!J128</f>
        <v>1193</v>
      </c>
      <c r="I121" s="10">
        <f>IF('[1]TCE - ANEXO IV - Preencher'!K128="","",'[1]TCE - ANEXO IV - Preencher'!K128)</f>
        <v>44009</v>
      </c>
      <c r="J121" s="9" t="str">
        <f>'[1]TCE - ANEXO IV - Preencher'!L128</f>
        <v>26200624380578002203550750000011931795845989</v>
      </c>
      <c r="K121" s="9" t="str">
        <f>IF(F121="B",LEFT('[1]TCE - ANEXO IV - Preencher'!M128,2),IF(F121="S",LEFT('[1]TCE - ANEXO IV - Preencher'!M128,7),IF('[1]TCE - ANEXO IV - Preencher'!H128="","")))</f>
        <v>26</v>
      </c>
      <c r="L121" s="11">
        <f>'[1]TCE - ANEXO IV - Preencher'!N128</f>
        <v>1749.33</v>
      </c>
    </row>
    <row r="122" spans="1:12" s="12" customFormat="1" ht="19.5" customHeight="1" x14ac:dyDescent="0.2">
      <c r="A122" s="7" t="str">
        <f>IFERROR(VLOOKUP(B122,'[1]DADOS (OCULTAR)'!$P$3:$R$56,3,0),"")</f>
        <v>10.894.988/0004-86</v>
      </c>
      <c r="B122" s="8" t="str">
        <f>'[1]TCE - ANEXO IV - Preencher'!C129</f>
        <v>HMR</v>
      </c>
      <c r="C122" s="8" t="str">
        <f>'[1]TCE - ANEXO IV - Preencher'!E129</f>
        <v>3.2 - Gás e Outros Materiais Engarrafados</v>
      </c>
      <c r="D122" s="7" t="str">
        <f>'[1]TCE - ANEXO IV - Preencher'!F129</f>
        <v>24380578002041</v>
      </c>
      <c r="E122" s="9" t="str">
        <f>'[1]TCE - ANEXO IV - Preencher'!G129</f>
        <v>WHITE MARTINS GASES INDUSTRIAIS LTDA</v>
      </c>
      <c r="F122" s="9" t="str">
        <f>'[1]TCE - ANEXO IV - Preencher'!H129</f>
        <v>B</v>
      </c>
      <c r="G122" s="9" t="str">
        <f>'[1]TCE - ANEXO IV - Preencher'!I129</f>
        <v>S</v>
      </c>
      <c r="H122" s="9" t="str">
        <f>'[1]TCE - ANEXO IV - Preencher'!J129</f>
        <v>1198</v>
      </c>
      <c r="I122" s="10">
        <f>IF('[1]TCE - ANEXO IV - Preencher'!K129="","",'[1]TCE - ANEXO IV - Preencher'!K129)</f>
        <v>44011</v>
      </c>
      <c r="J122" s="9" t="str">
        <f>'[1]TCE - ANEXO IV - Preencher'!L129</f>
        <v>26200624380578002203550750000011981796028670</v>
      </c>
      <c r="K122" s="9" t="str">
        <f>IF(F122="B",LEFT('[1]TCE - ANEXO IV - Preencher'!M129,2),IF(F122="S",LEFT('[1]TCE - ANEXO IV - Preencher'!M129,7),IF('[1]TCE - ANEXO IV - Preencher'!H129="","")))</f>
        <v>26</v>
      </c>
      <c r="L122" s="11">
        <f>'[1]TCE - ANEXO IV - Preencher'!N129</f>
        <v>1922.04</v>
      </c>
    </row>
    <row r="123" spans="1:12" s="12" customFormat="1" ht="19.5" customHeight="1" x14ac:dyDescent="0.2">
      <c r="A123" s="7" t="str">
        <f>IFERROR(VLOOKUP(B123,'[1]DADOS (OCULTAR)'!$P$3:$R$56,3,0),"")</f>
        <v>10.894.988/0004-86</v>
      </c>
      <c r="B123" s="8" t="str">
        <f>'[1]TCE - ANEXO IV - Preencher'!C130</f>
        <v>HMR</v>
      </c>
      <c r="C123" s="8" t="str">
        <f>'[1]TCE - ANEXO IV - Preencher'!E130</f>
        <v>3.2 - Gás e Outros Materiais Engarrafados</v>
      </c>
      <c r="D123" s="7" t="str">
        <f>'[1]TCE - ANEXO IV - Preencher'!F130</f>
        <v>24380578002041</v>
      </c>
      <c r="E123" s="9" t="str">
        <f>'[1]TCE - ANEXO IV - Preencher'!G130</f>
        <v>WHITE MARTINS GASES INDUSTRIAIS LTDA</v>
      </c>
      <c r="F123" s="9" t="str">
        <f>'[1]TCE - ANEXO IV - Preencher'!H130</f>
        <v>B</v>
      </c>
      <c r="G123" s="9" t="str">
        <f>'[1]TCE - ANEXO IV - Preencher'!I130</f>
        <v>S</v>
      </c>
      <c r="H123" s="9" t="str">
        <f>'[1]TCE - ANEXO IV - Preencher'!J130</f>
        <v>1214</v>
      </c>
      <c r="I123" s="10">
        <f>IF('[1]TCE - ANEXO IV - Preencher'!K130="","",'[1]TCE - ANEXO IV - Preencher'!K130)</f>
        <v>44014</v>
      </c>
      <c r="J123" s="9" t="str">
        <f>'[1]TCE - ANEXO IV - Preencher'!L130</f>
        <v>26200724380578002203550750000012141796382244</v>
      </c>
      <c r="K123" s="9" t="str">
        <f>IF(F123="B",LEFT('[1]TCE - ANEXO IV - Preencher'!M130,2),IF(F123="S",LEFT('[1]TCE - ANEXO IV - Preencher'!M130,7),IF('[1]TCE - ANEXO IV - Preencher'!H130="","")))</f>
        <v>26</v>
      </c>
      <c r="L123" s="11">
        <f>'[1]TCE - ANEXO IV - Preencher'!N130</f>
        <v>1822.86</v>
      </c>
    </row>
    <row r="124" spans="1:12" s="12" customFormat="1" ht="19.5" customHeight="1" x14ac:dyDescent="0.2">
      <c r="A124" s="7" t="str">
        <f>IFERROR(VLOOKUP(B124,'[1]DADOS (OCULTAR)'!$P$3:$R$56,3,0),"")</f>
        <v>10.894.988/0004-86</v>
      </c>
      <c r="B124" s="8" t="str">
        <f>'[1]TCE - ANEXO IV - Preencher'!C131</f>
        <v>HMR</v>
      </c>
      <c r="C124" s="8" t="str">
        <f>'[1]TCE - ANEXO IV - Preencher'!E131</f>
        <v>3.2 - Gás e Outros Materiais Engarrafados</v>
      </c>
      <c r="D124" s="7" t="str">
        <f>'[1]TCE - ANEXO IV - Preencher'!F131</f>
        <v>24380578002041</v>
      </c>
      <c r="E124" s="9" t="str">
        <f>'[1]TCE - ANEXO IV - Preencher'!G131</f>
        <v>WHITE MARTINS GASES INDUSTRIAIS LTDA</v>
      </c>
      <c r="F124" s="9" t="str">
        <f>'[1]TCE - ANEXO IV - Preencher'!H131</f>
        <v>B</v>
      </c>
      <c r="G124" s="9" t="str">
        <f>'[1]TCE - ANEXO IV - Preencher'!I131</f>
        <v>S</v>
      </c>
      <c r="H124" s="9" t="str">
        <f>'[1]TCE - ANEXO IV - Preencher'!J131</f>
        <v>145234</v>
      </c>
      <c r="I124" s="10">
        <f>IF('[1]TCE - ANEXO IV - Preencher'!K131="","",'[1]TCE - ANEXO IV - Preencher'!K131)</f>
        <v>44018</v>
      </c>
      <c r="J124" s="9" t="str">
        <f>'[1]TCE - ANEXO IV - Preencher'!L131</f>
        <v>26200724380578002203552000001452341796746367</v>
      </c>
      <c r="K124" s="9" t="str">
        <f>IF(F124="B",LEFT('[1]TCE - ANEXO IV - Preencher'!M131,2),IF(F124="S",LEFT('[1]TCE - ANEXO IV - Preencher'!M131,7),IF('[1]TCE - ANEXO IV - Preencher'!H131="","")))</f>
        <v>26</v>
      </c>
      <c r="L124" s="11">
        <f>'[1]TCE - ANEXO IV - Preencher'!N131</f>
        <v>1479.15</v>
      </c>
    </row>
    <row r="125" spans="1:12" s="12" customFormat="1" ht="19.5" customHeight="1" x14ac:dyDescent="0.2">
      <c r="A125" s="7" t="str">
        <f>IFERROR(VLOOKUP(B125,'[1]DADOS (OCULTAR)'!$P$3:$R$56,3,0),"")</f>
        <v>10.894.988/0004-86</v>
      </c>
      <c r="B125" s="8" t="str">
        <f>'[1]TCE - ANEXO IV - Preencher'!C132</f>
        <v>HMR</v>
      </c>
      <c r="C125" s="8" t="str">
        <f>'[1]TCE - ANEXO IV - Preencher'!E132</f>
        <v>3.2 - Gás e Outros Materiais Engarrafados</v>
      </c>
      <c r="D125" s="7" t="str">
        <f>'[1]TCE - ANEXO IV - Preencher'!F132</f>
        <v>24380578002041</v>
      </c>
      <c r="E125" s="9" t="str">
        <f>'[1]TCE - ANEXO IV - Preencher'!G132</f>
        <v>WHITE MARTINS GASES INDUSTRIAIS LTDA</v>
      </c>
      <c r="F125" s="9" t="str">
        <f>'[1]TCE - ANEXO IV - Preencher'!H132</f>
        <v>B</v>
      </c>
      <c r="G125" s="9" t="str">
        <f>'[1]TCE - ANEXO IV - Preencher'!I132</f>
        <v>S</v>
      </c>
      <c r="H125" s="9" t="str">
        <f>'[1]TCE - ANEXO IV - Preencher'!J132</f>
        <v>145472</v>
      </c>
      <c r="I125" s="10">
        <f>IF('[1]TCE - ANEXO IV - Preencher'!K132="","",'[1]TCE - ANEXO IV - Preencher'!K132)</f>
        <v>44025</v>
      </c>
      <c r="J125" s="9" t="str">
        <f>'[1]TCE - ANEXO IV - Preencher'!L132</f>
        <v>26200724380578002203552000001454721797649014</v>
      </c>
      <c r="K125" s="9" t="str">
        <f>IF(F125="B",LEFT('[1]TCE - ANEXO IV - Preencher'!M132,2),IF(F125="S",LEFT('[1]TCE - ANEXO IV - Preencher'!M132,7),IF('[1]TCE - ANEXO IV - Preencher'!H132="","")))</f>
        <v>26</v>
      </c>
      <c r="L125" s="11">
        <f>'[1]TCE - ANEXO IV - Preencher'!N132</f>
        <v>1429.56</v>
      </c>
    </row>
    <row r="126" spans="1:12" s="12" customFormat="1" ht="19.5" customHeight="1" x14ac:dyDescent="0.2">
      <c r="A126" s="7" t="str">
        <f>IFERROR(VLOOKUP(B126,'[1]DADOS (OCULTAR)'!$P$3:$R$56,3,0),"")</f>
        <v>10.894.988/0004-86</v>
      </c>
      <c r="B126" s="8" t="str">
        <f>'[1]TCE - ANEXO IV - Preencher'!C133</f>
        <v>HMR</v>
      </c>
      <c r="C126" s="8" t="str">
        <f>'[1]TCE - ANEXO IV - Preencher'!E133</f>
        <v>3.2 - Gás e Outros Materiais Engarrafados</v>
      </c>
      <c r="D126" s="7" t="str">
        <f>'[1]TCE - ANEXO IV - Preencher'!F133</f>
        <v>24380578002041</v>
      </c>
      <c r="E126" s="9" t="str">
        <f>'[1]TCE - ANEXO IV - Preencher'!G133</f>
        <v>WHITE MARTINS GASES INDUSTRIAIS LTDA</v>
      </c>
      <c r="F126" s="9" t="str">
        <f>'[1]TCE - ANEXO IV - Preencher'!H133</f>
        <v>B</v>
      </c>
      <c r="G126" s="9" t="str">
        <f>'[1]TCE - ANEXO IV - Preencher'!I133</f>
        <v>S</v>
      </c>
      <c r="H126" s="9" t="str">
        <f>'[1]TCE - ANEXO IV - Preencher'!J133</f>
        <v>146097</v>
      </c>
      <c r="I126" s="10">
        <f>IF('[1]TCE - ANEXO IV - Preencher'!K133="","",'[1]TCE - ANEXO IV - Preencher'!K133)</f>
        <v>44041</v>
      </c>
      <c r="J126" s="9" t="str">
        <f>'[1]TCE - ANEXO IV - Preencher'!L133</f>
        <v>26200724380578002203552000001460971799666317</v>
      </c>
      <c r="K126" s="9" t="str">
        <f>IF(F126="B",LEFT('[1]TCE - ANEXO IV - Preencher'!M133,2),IF(F126="S",LEFT('[1]TCE - ANEXO IV - Preencher'!M133,7),IF('[1]TCE - ANEXO IV - Preencher'!H133="","")))</f>
        <v>26</v>
      </c>
      <c r="L126" s="11">
        <f>'[1]TCE - ANEXO IV - Preencher'!N133</f>
        <v>2045.16</v>
      </c>
    </row>
    <row r="127" spans="1:12" s="12" customFormat="1" ht="19.5" customHeight="1" x14ac:dyDescent="0.2">
      <c r="A127" s="7" t="str">
        <f>IFERROR(VLOOKUP(B127,'[1]DADOS (OCULTAR)'!$P$3:$R$56,3,0),"")</f>
        <v>10.894.988/0004-86</v>
      </c>
      <c r="B127" s="8" t="str">
        <f>'[1]TCE - ANEXO IV - Preencher'!C134</f>
        <v>HMR</v>
      </c>
      <c r="C127" s="8" t="str">
        <f>'[1]TCE - ANEXO IV - Preencher'!E134</f>
        <v>3.2 - Gás e Outros Materiais Engarrafados</v>
      </c>
      <c r="D127" s="7" t="str">
        <f>'[1]TCE - ANEXO IV - Preencher'!F134</f>
        <v>24380578002041</v>
      </c>
      <c r="E127" s="9" t="str">
        <f>'[1]TCE - ANEXO IV - Preencher'!G134</f>
        <v>WHITE MARTINS GASES INDUSTRIAIS LTDA</v>
      </c>
      <c r="F127" s="9" t="str">
        <f>'[1]TCE - ANEXO IV - Preencher'!H134</f>
        <v>B</v>
      </c>
      <c r="G127" s="9" t="str">
        <f>'[1]TCE - ANEXO IV - Preencher'!I134</f>
        <v>S</v>
      </c>
      <c r="H127" s="9" t="str">
        <f>'[1]TCE - ANEXO IV - Preencher'!J134</f>
        <v>1585</v>
      </c>
      <c r="I127" s="10">
        <f>IF('[1]TCE - ANEXO IV - Preencher'!K134="","",'[1]TCE - ANEXO IV - Preencher'!K134)</f>
        <v>44030</v>
      </c>
      <c r="J127" s="9" t="str">
        <f>'[1]TCE - ANEXO IV - Preencher'!L134</f>
        <v>26200724380578002203550110000015851798349910</v>
      </c>
      <c r="K127" s="9" t="str">
        <f>IF(F127="B",LEFT('[1]TCE - ANEXO IV - Preencher'!M134,2),IF(F127="S",LEFT('[1]TCE - ANEXO IV - Preencher'!M134,7),IF('[1]TCE - ANEXO IV - Preencher'!H134="","")))</f>
        <v>26</v>
      </c>
      <c r="L127" s="11">
        <f>'[1]TCE - ANEXO IV - Preencher'!N134</f>
        <v>1774.98</v>
      </c>
    </row>
    <row r="128" spans="1:12" s="12" customFormat="1" ht="19.5" customHeight="1" x14ac:dyDescent="0.2">
      <c r="A128" s="7" t="str">
        <f>IFERROR(VLOOKUP(B128,'[1]DADOS (OCULTAR)'!$P$3:$R$56,3,0),"")</f>
        <v>10.894.988/0004-86</v>
      </c>
      <c r="B128" s="8" t="str">
        <f>'[1]TCE - ANEXO IV - Preencher'!C135</f>
        <v>HMR</v>
      </c>
      <c r="C128" s="8" t="str">
        <f>'[1]TCE - ANEXO IV - Preencher'!E135</f>
        <v>3.2 - Gás e Outros Materiais Engarrafados</v>
      </c>
      <c r="D128" s="7" t="str">
        <f>'[1]TCE - ANEXO IV - Preencher'!F135</f>
        <v>24380578002041</v>
      </c>
      <c r="E128" s="9" t="str">
        <f>'[1]TCE - ANEXO IV - Preencher'!G135</f>
        <v>WHITE MARTINS GASES INDUSTRIAIS LTDA</v>
      </c>
      <c r="F128" s="9" t="str">
        <f>'[1]TCE - ANEXO IV - Preencher'!H135</f>
        <v>B</v>
      </c>
      <c r="G128" s="9" t="str">
        <f>'[1]TCE - ANEXO IV - Preencher'!I135</f>
        <v>S</v>
      </c>
      <c r="H128" s="9" t="str">
        <f>'[1]TCE - ANEXO IV - Preencher'!J135</f>
        <v>1591</v>
      </c>
      <c r="I128" s="10">
        <f>IF('[1]TCE - ANEXO IV - Preencher'!K135="","",'[1]TCE - ANEXO IV - Preencher'!K135)</f>
        <v>44036</v>
      </c>
      <c r="J128" s="9" t="str">
        <f>'[1]TCE - ANEXO IV - Preencher'!L135</f>
        <v>26200724380578002203550110000015911799020065</v>
      </c>
      <c r="K128" s="9" t="str">
        <f>IF(F128="B",LEFT('[1]TCE - ANEXO IV - Preencher'!M135,2),IF(F128="S",LEFT('[1]TCE - ANEXO IV - Preencher'!M135,7),IF('[1]TCE - ANEXO IV - Preencher'!H135="","")))</f>
        <v>26</v>
      </c>
      <c r="L128" s="11">
        <f>'[1]TCE - ANEXO IV - Preencher'!N135</f>
        <v>1872.45</v>
      </c>
    </row>
    <row r="129" spans="1:12" s="12" customFormat="1" ht="19.5" customHeight="1" x14ac:dyDescent="0.2">
      <c r="A129" s="7" t="str">
        <f>IFERROR(VLOOKUP(B129,'[1]DADOS (OCULTAR)'!$P$3:$R$56,3,0),"")</f>
        <v>10.894.988/0004-86</v>
      </c>
      <c r="B129" s="8" t="str">
        <f>'[1]TCE - ANEXO IV - Preencher'!C136</f>
        <v>HMR</v>
      </c>
      <c r="C129" s="8" t="str">
        <f>'[1]TCE - ANEXO IV - Preencher'!E136</f>
        <v>3.2 - Gás e Outros Materiais Engarrafados</v>
      </c>
      <c r="D129" s="7" t="str">
        <f>'[1]TCE - ANEXO IV - Preencher'!F136</f>
        <v>24380578002041</v>
      </c>
      <c r="E129" s="9" t="str">
        <f>'[1]TCE - ANEXO IV - Preencher'!G136</f>
        <v>WHITE MARTINS GASES INDUSTRIAIS LTDA</v>
      </c>
      <c r="F129" s="9" t="str">
        <f>'[1]TCE - ANEXO IV - Preencher'!H136</f>
        <v>B</v>
      </c>
      <c r="G129" s="9" t="str">
        <f>'[1]TCE - ANEXO IV - Preencher'!I136</f>
        <v>S</v>
      </c>
      <c r="H129" s="9" t="str">
        <f>'[1]TCE - ANEXO IV - Preencher'!J136</f>
        <v>1605</v>
      </c>
      <c r="I129" s="10">
        <f>IF('[1]TCE - ANEXO IV - Preencher'!K136="","",'[1]TCE - ANEXO IV - Preencher'!K136)</f>
        <v>44039</v>
      </c>
      <c r="J129" s="9" t="str">
        <f>'[1]TCE - ANEXO IV - Preencher'!L136</f>
        <v>26200724380578002203550110000016051799385094</v>
      </c>
      <c r="K129" s="9" t="str">
        <f>IF(F129="B",LEFT('[1]TCE - ANEXO IV - Preencher'!M136,2),IF(F129="S",LEFT('[1]TCE - ANEXO IV - Preencher'!M136,7),IF('[1]TCE - ANEXO IV - Preencher'!H136="","")))</f>
        <v>26</v>
      </c>
      <c r="L129" s="11">
        <f>'[1]TCE - ANEXO IV - Preencher'!N136</f>
        <v>2342.6999999999998</v>
      </c>
    </row>
    <row r="130" spans="1:12" s="12" customFormat="1" ht="19.5" customHeight="1" x14ac:dyDescent="0.2">
      <c r="A130" s="7" t="str">
        <f>IFERROR(VLOOKUP(B130,'[1]DADOS (OCULTAR)'!$P$3:$R$56,3,0),"")</f>
        <v>10.894.988/0004-86</v>
      </c>
      <c r="B130" s="8" t="str">
        <f>'[1]TCE - ANEXO IV - Preencher'!C137</f>
        <v>HMR</v>
      </c>
      <c r="C130" s="8" t="str">
        <f>'[1]TCE - ANEXO IV - Preencher'!E137</f>
        <v>3.2 - Gás e Outros Materiais Engarrafados</v>
      </c>
      <c r="D130" s="7" t="str">
        <f>'[1]TCE - ANEXO IV - Preencher'!F137</f>
        <v>24380578002041</v>
      </c>
      <c r="E130" s="9" t="str">
        <f>'[1]TCE - ANEXO IV - Preencher'!G137</f>
        <v>WHITE MARTINS GASES INDUSTRIAIS LTDA</v>
      </c>
      <c r="F130" s="9" t="str">
        <f>'[1]TCE - ANEXO IV - Preencher'!H137</f>
        <v>B</v>
      </c>
      <c r="G130" s="9" t="str">
        <f>'[1]TCE - ANEXO IV - Preencher'!I137</f>
        <v>S</v>
      </c>
      <c r="H130" s="9" t="str">
        <f>'[1]TCE - ANEXO IV - Preencher'!J137</f>
        <v>1729</v>
      </c>
      <c r="I130" s="10">
        <f>IF('[1]TCE - ANEXO IV - Preencher'!K137="","",'[1]TCE - ANEXO IV - Preencher'!K137)</f>
        <v>44021</v>
      </c>
      <c r="J130" s="9" t="str">
        <f>'[1]TCE - ANEXO IV - Preencher'!L137</f>
        <v>26200724380578002203550190000017291797376542</v>
      </c>
      <c r="K130" s="9" t="str">
        <f>IF(F130="B",LEFT('[1]TCE - ANEXO IV - Preencher'!M137,2),IF(F130="S",LEFT('[1]TCE - ANEXO IV - Preencher'!M137,7),IF('[1]TCE - ANEXO IV - Preencher'!H137="","")))</f>
        <v>26</v>
      </c>
      <c r="L130" s="11">
        <f>'[1]TCE - ANEXO IV - Preencher'!N137</f>
        <v>1627.92</v>
      </c>
    </row>
    <row r="131" spans="1:12" s="12" customFormat="1" ht="19.5" customHeight="1" x14ac:dyDescent="0.2">
      <c r="A131" s="7" t="str">
        <f>IFERROR(VLOOKUP(B131,'[1]DADOS (OCULTAR)'!$P$3:$R$56,3,0),"")</f>
        <v>10.894.988/0004-86</v>
      </c>
      <c r="B131" s="8" t="str">
        <f>'[1]TCE - ANEXO IV - Preencher'!C138</f>
        <v>HMR</v>
      </c>
      <c r="C131" s="8" t="str">
        <f>'[1]TCE - ANEXO IV - Preencher'!E138</f>
        <v>3.2 - Gás e Outros Materiais Engarrafados</v>
      </c>
      <c r="D131" s="7" t="str">
        <f>'[1]TCE - ANEXO IV - Preencher'!F138</f>
        <v>24380578002041</v>
      </c>
      <c r="E131" s="9" t="str">
        <f>'[1]TCE - ANEXO IV - Preencher'!G138</f>
        <v>WHITE MARTINS GASES INDUSTRIAIS LTDA</v>
      </c>
      <c r="F131" s="9" t="str">
        <f>'[1]TCE - ANEXO IV - Preencher'!H138</f>
        <v>B</v>
      </c>
      <c r="G131" s="9" t="str">
        <f>'[1]TCE - ANEXO IV - Preencher'!I138</f>
        <v>S</v>
      </c>
      <c r="H131" s="9" t="str">
        <f>'[1]TCE - ANEXO IV - Preencher'!J138</f>
        <v>2223</v>
      </c>
      <c r="I131" s="10">
        <f>IF('[1]TCE - ANEXO IV - Preencher'!K138="","",'[1]TCE - ANEXO IV - Preencher'!K138)</f>
        <v>44033</v>
      </c>
      <c r="J131" s="9" t="str">
        <f>'[1]TCE - ANEXO IV - Preencher'!L138</f>
        <v>26200724380578002203550390000022231798617475</v>
      </c>
      <c r="K131" s="9" t="str">
        <f>IF(F131="B",LEFT('[1]TCE - ANEXO IV - Preencher'!M138,2),IF(F131="S",LEFT('[1]TCE - ANEXO IV - Preencher'!M138,7),IF('[1]TCE - ANEXO IV - Preencher'!H138="","")))</f>
        <v>26</v>
      </c>
      <c r="L131" s="11">
        <f>'[1]TCE - ANEXO IV - Preencher'!N138</f>
        <v>2019.51</v>
      </c>
    </row>
    <row r="132" spans="1:12" s="12" customFormat="1" ht="19.5" customHeight="1" x14ac:dyDescent="0.2">
      <c r="A132" s="7" t="str">
        <f>IFERROR(VLOOKUP(B132,'[1]DADOS (OCULTAR)'!$P$3:$R$56,3,0),"")</f>
        <v>10.894.988/0004-86</v>
      </c>
      <c r="B132" s="8" t="str">
        <f>'[1]TCE - ANEXO IV - Preencher'!C139</f>
        <v>HMR</v>
      </c>
      <c r="C132" s="8" t="str">
        <f>'[1]TCE - ANEXO IV - Preencher'!E139</f>
        <v>3.2 - Gás e Outros Materiais Engarrafados</v>
      </c>
      <c r="D132" s="7" t="str">
        <f>'[1]TCE - ANEXO IV - Preencher'!F139</f>
        <v>24380578002041</v>
      </c>
      <c r="E132" s="9" t="str">
        <f>'[1]TCE - ANEXO IV - Preencher'!G139</f>
        <v>WHITE MARTINS GASES INDUSTRIAIS LTDA</v>
      </c>
      <c r="F132" s="9" t="str">
        <f>'[1]TCE - ANEXO IV - Preencher'!H139</f>
        <v>B</v>
      </c>
      <c r="G132" s="9" t="str">
        <f>'[1]TCE - ANEXO IV - Preencher'!I139</f>
        <v>S</v>
      </c>
      <c r="H132" s="9" t="str">
        <f>'[1]TCE - ANEXO IV - Preencher'!J139</f>
        <v>25842</v>
      </c>
      <c r="I132" s="10">
        <f>IF('[1]TCE - ANEXO IV - Preencher'!K139="","",'[1]TCE - ANEXO IV - Preencher'!K139)</f>
        <v>44008</v>
      </c>
      <c r="J132" s="9" t="str">
        <f>'[1]TCE - ANEXO IV - Preencher'!L139</f>
        <v>26200624380578002041550330000258421795682189</v>
      </c>
      <c r="K132" s="9" t="str">
        <f>IF(F132="B",LEFT('[1]TCE - ANEXO IV - Preencher'!M139,2),IF(F132="S",LEFT('[1]TCE - ANEXO IV - Preencher'!M139,7),IF('[1]TCE - ANEXO IV - Preencher'!H139="","")))</f>
        <v>26</v>
      </c>
      <c r="L132" s="11">
        <f>'[1]TCE - ANEXO IV - Preencher'!N139</f>
        <v>146.16</v>
      </c>
    </row>
    <row r="133" spans="1:12" s="12" customFormat="1" ht="19.5" customHeight="1" x14ac:dyDescent="0.2">
      <c r="A133" s="7" t="str">
        <f>IFERROR(VLOOKUP(B133,'[1]DADOS (OCULTAR)'!$P$3:$R$56,3,0),"")</f>
        <v>10.894.988/0004-86</v>
      </c>
      <c r="B133" s="8" t="str">
        <f>'[1]TCE - ANEXO IV - Preencher'!C140</f>
        <v>HMR</v>
      </c>
      <c r="C133" s="8" t="str">
        <f>'[1]TCE - ANEXO IV - Preencher'!E140</f>
        <v>3.2 - Gás e Outros Materiais Engarrafados</v>
      </c>
      <c r="D133" s="7" t="str">
        <f>'[1]TCE - ANEXO IV - Preencher'!F140</f>
        <v>24380578002041</v>
      </c>
      <c r="E133" s="9" t="str">
        <f>'[1]TCE - ANEXO IV - Preencher'!G140</f>
        <v>WHITE MARTINS GASES INDUSTRIAIS LTDA</v>
      </c>
      <c r="F133" s="9" t="str">
        <f>'[1]TCE - ANEXO IV - Preencher'!H140</f>
        <v>B</v>
      </c>
      <c r="G133" s="9" t="str">
        <f>'[1]TCE - ANEXO IV - Preencher'!I140</f>
        <v>S</v>
      </c>
      <c r="H133" s="9" t="str">
        <f>'[1]TCE - ANEXO IV - Preencher'!J140</f>
        <v>25876</v>
      </c>
      <c r="I133" s="10">
        <f>IF('[1]TCE - ANEXO IV - Preencher'!K140="","",'[1]TCE - ANEXO IV - Preencher'!K140)</f>
        <v>44011</v>
      </c>
      <c r="J133" s="9" t="str">
        <f>'[1]TCE - ANEXO IV - Preencher'!L140</f>
        <v>26200624380578002041550330000258761795942472</v>
      </c>
      <c r="K133" s="9" t="str">
        <f>IF(F133="B",LEFT('[1]TCE - ANEXO IV - Preencher'!M140,2),IF(F133="S",LEFT('[1]TCE - ANEXO IV - Preencher'!M140,7),IF('[1]TCE - ANEXO IV - Preencher'!H140="","")))</f>
        <v>26</v>
      </c>
      <c r="L133" s="11">
        <f>'[1]TCE - ANEXO IV - Preencher'!N140</f>
        <v>328.86</v>
      </c>
    </row>
    <row r="134" spans="1:12" s="12" customFormat="1" ht="19.5" customHeight="1" x14ac:dyDescent="0.2">
      <c r="A134" s="7" t="str">
        <f>IFERROR(VLOOKUP(B134,'[1]DADOS (OCULTAR)'!$P$3:$R$56,3,0),"")</f>
        <v>10.894.988/0004-86</v>
      </c>
      <c r="B134" s="8" t="str">
        <f>'[1]TCE - ANEXO IV - Preencher'!C141</f>
        <v>HMR</v>
      </c>
      <c r="C134" s="8" t="str">
        <f>'[1]TCE - ANEXO IV - Preencher'!E141</f>
        <v>3.2 - Gás e Outros Materiais Engarrafados</v>
      </c>
      <c r="D134" s="7" t="str">
        <f>'[1]TCE - ANEXO IV - Preencher'!F141</f>
        <v>24380578002041</v>
      </c>
      <c r="E134" s="9" t="str">
        <f>'[1]TCE - ANEXO IV - Preencher'!G141</f>
        <v>WHITE MARTINS GASES INDUSTRIAIS LTDA</v>
      </c>
      <c r="F134" s="9" t="str">
        <f>'[1]TCE - ANEXO IV - Preencher'!H141</f>
        <v>B</v>
      </c>
      <c r="G134" s="9" t="str">
        <f>'[1]TCE - ANEXO IV - Preencher'!I141</f>
        <v>S</v>
      </c>
      <c r="H134" s="9" t="str">
        <f>'[1]TCE - ANEXO IV - Preencher'!J141</f>
        <v>25894</v>
      </c>
      <c r="I134" s="10">
        <f>IF('[1]TCE - ANEXO IV - Preencher'!K141="","",'[1]TCE - ANEXO IV - Preencher'!K141)</f>
        <v>44012</v>
      </c>
      <c r="J134" s="9" t="str">
        <f>'[1]TCE - ANEXO IV - Preencher'!L141</f>
        <v>26200624380578002041550330000258941796061923</v>
      </c>
      <c r="K134" s="9" t="str">
        <f>IF(F134="B",LEFT('[1]TCE - ANEXO IV - Preencher'!M141,2),IF(F134="S",LEFT('[1]TCE - ANEXO IV - Preencher'!M141,7),IF('[1]TCE - ANEXO IV - Preencher'!H141="","")))</f>
        <v>26</v>
      </c>
      <c r="L134" s="11">
        <f>'[1]TCE - ANEXO IV - Preencher'!N141</f>
        <v>109.62</v>
      </c>
    </row>
    <row r="135" spans="1:12" s="12" customFormat="1" ht="19.5" customHeight="1" x14ac:dyDescent="0.2">
      <c r="A135" s="7" t="str">
        <f>IFERROR(VLOOKUP(B135,'[1]DADOS (OCULTAR)'!$P$3:$R$56,3,0),"")</f>
        <v>10.894.988/0004-86</v>
      </c>
      <c r="B135" s="8" t="str">
        <f>'[1]TCE - ANEXO IV - Preencher'!C142</f>
        <v>HMR</v>
      </c>
      <c r="C135" s="8" t="str">
        <f>'[1]TCE - ANEXO IV - Preencher'!E142</f>
        <v>3.2 - Gás e Outros Materiais Engarrafados</v>
      </c>
      <c r="D135" s="7" t="str">
        <f>'[1]TCE - ANEXO IV - Preencher'!F142</f>
        <v>24380578002041</v>
      </c>
      <c r="E135" s="9" t="str">
        <f>'[1]TCE - ANEXO IV - Preencher'!G142</f>
        <v>WHITE MARTINS GASES INDUSTRIAIS LTDA</v>
      </c>
      <c r="F135" s="9" t="str">
        <f>'[1]TCE - ANEXO IV - Preencher'!H142</f>
        <v>B</v>
      </c>
      <c r="G135" s="9" t="str">
        <f>'[1]TCE - ANEXO IV - Preencher'!I142</f>
        <v>S</v>
      </c>
      <c r="H135" s="9" t="str">
        <f>'[1]TCE - ANEXO IV - Preencher'!J142</f>
        <v>25896</v>
      </c>
      <c r="I135" s="10">
        <f>IF('[1]TCE - ANEXO IV - Preencher'!K142="","",'[1]TCE - ANEXO IV - Preencher'!K142)</f>
        <v>44012</v>
      </c>
      <c r="J135" s="9" t="str">
        <f>'[1]TCE - ANEXO IV - Preencher'!L142</f>
        <v>26200624380578002041550330000258961796067349</v>
      </c>
      <c r="K135" s="9" t="str">
        <f>IF(F135="B",LEFT('[1]TCE - ANEXO IV - Preencher'!M142,2),IF(F135="S",LEFT('[1]TCE - ANEXO IV - Preencher'!M142,7),IF('[1]TCE - ANEXO IV - Preencher'!H142="","")))</f>
        <v>26</v>
      </c>
      <c r="L135" s="11">
        <f>'[1]TCE - ANEXO IV - Preencher'!N142</f>
        <v>36.54</v>
      </c>
    </row>
    <row r="136" spans="1:12" s="12" customFormat="1" ht="19.5" customHeight="1" x14ac:dyDescent="0.2">
      <c r="A136" s="7" t="str">
        <f>IFERROR(VLOOKUP(B136,'[1]DADOS (OCULTAR)'!$P$3:$R$56,3,0),"")</f>
        <v>10.894.988/0004-86</v>
      </c>
      <c r="B136" s="8" t="str">
        <f>'[1]TCE - ANEXO IV - Preencher'!C143</f>
        <v>HMR</v>
      </c>
      <c r="C136" s="8" t="str">
        <f>'[1]TCE - ANEXO IV - Preencher'!E143</f>
        <v>3.2 - Gás e Outros Materiais Engarrafados</v>
      </c>
      <c r="D136" s="7" t="str">
        <f>'[1]TCE - ANEXO IV - Preencher'!F143</f>
        <v>24380578002041</v>
      </c>
      <c r="E136" s="9" t="str">
        <f>'[1]TCE - ANEXO IV - Preencher'!G143</f>
        <v>WHITE MARTINS GASES INDUSTRIAIS LTDA</v>
      </c>
      <c r="F136" s="9" t="str">
        <f>'[1]TCE - ANEXO IV - Preencher'!H143</f>
        <v>B</v>
      </c>
      <c r="G136" s="9" t="str">
        <f>'[1]TCE - ANEXO IV - Preencher'!I143</f>
        <v>S</v>
      </c>
      <c r="H136" s="9" t="str">
        <f>'[1]TCE - ANEXO IV - Preencher'!J143</f>
        <v>25912</v>
      </c>
      <c r="I136" s="10">
        <f>IF('[1]TCE - ANEXO IV - Preencher'!K143="","",'[1]TCE - ANEXO IV - Preencher'!K143)</f>
        <v>44013</v>
      </c>
      <c r="J136" s="9" t="str">
        <f>'[1]TCE - ANEXO IV - Preencher'!L143</f>
        <v>26200724380578002041550330000259121796258216</v>
      </c>
      <c r="K136" s="9" t="str">
        <f>IF(F136="B",LEFT('[1]TCE - ANEXO IV - Preencher'!M143,2),IF(F136="S",LEFT('[1]TCE - ANEXO IV - Preencher'!M143,7),IF('[1]TCE - ANEXO IV - Preencher'!H143="","")))</f>
        <v>26</v>
      </c>
      <c r="L136" s="11">
        <f>'[1]TCE - ANEXO IV - Preencher'!N143</f>
        <v>109.62</v>
      </c>
    </row>
    <row r="137" spans="1:12" s="12" customFormat="1" ht="19.5" customHeight="1" x14ac:dyDescent="0.2">
      <c r="A137" s="7" t="str">
        <f>IFERROR(VLOOKUP(B137,'[1]DADOS (OCULTAR)'!$P$3:$R$56,3,0),"")</f>
        <v>10.894.988/0004-86</v>
      </c>
      <c r="B137" s="8" t="str">
        <f>'[1]TCE - ANEXO IV - Preencher'!C144</f>
        <v>HMR</v>
      </c>
      <c r="C137" s="8" t="str">
        <f>'[1]TCE - ANEXO IV - Preencher'!E144</f>
        <v>3.2 - Gás e Outros Materiais Engarrafados</v>
      </c>
      <c r="D137" s="7" t="str">
        <f>'[1]TCE - ANEXO IV - Preencher'!F144</f>
        <v>24380578002041</v>
      </c>
      <c r="E137" s="9" t="str">
        <f>'[1]TCE - ANEXO IV - Preencher'!G144</f>
        <v>WHITE MARTINS GASES INDUSTRIAIS LTDA</v>
      </c>
      <c r="F137" s="9" t="str">
        <f>'[1]TCE - ANEXO IV - Preencher'!H144</f>
        <v>B</v>
      </c>
      <c r="G137" s="9" t="str">
        <f>'[1]TCE - ANEXO IV - Preencher'!I144</f>
        <v>S</v>
      </c>
      <c r="H137" s="9" t="str">
        <f>'[1]TCE - ANEXO IV - Preencher'!J144</f>
        <v>25932</v>
      </c>
      <c r="I137" s="10">
        <f>IF('[1]TCE - ANEXO IV - Preencher'!K144="","",'[1]TCE - ANEXO IV - Preencher'!K144)</f>
        <v>44014</v>
      </c>
      <c r="J137" s="9" t="str">
        <f>'[1]TCE - ANEXO IV - Preencher'!L144</f>
        <v>26200724380578002041550330000259321796394341</v>
      </c>
      <c r="K137" s="9" t="str">
        <f>IF(F137="B",LEFT('[1]TCE - ANEXO IV - Preencher'!M144,2),IF(F137="S",LEFT('[1]TCE - ANEXO IV - Preencher'!M144,7),IF('[1]TCE - ANEXO IV - Preencher'!H144="","")))</f>
        <v>26</v>
      </c>
      <c r="L137" s="11">
        <f>'[1]TCE - ANEXO IV - Preencher'!N144</f>
        <v>109.62</v>
      </c>
    </row>
    <row r="138" spans="1:12" s="12" customFormat="1" ht="19.5" customHeight="1" x14ac:dyDescent="0.2">
      <c r="A138" s="7" t="str">
        <f>IFERROR(VLOOKUP(B138,'[1]DADOS (OCULTAR)'!$P$3:$R$56,3,0),"")</f>
        <v>10.894.988/0004-86</v>
      </c>
      <c r="B138" s="8" t="str">
        <f>'[1]TCE - ANEXO IV - Preencher'!C145</f>
        <v>HMR</v>
      </c>
      <c r="C138" s="8" t="str">
        <f>'[1]TCE - ANEXO IV - Preencher'!E145</f>
        <v>3.2 - Gás e Outros Materiais Engarrafados</v>
      </c>
      <c r="D138" s="7" t="str">
        <f>'[1]TCE - ANEXO IV - Preencher'!F145</f>
        <v>24380578002041</v>
      </c>
      <c r="E138" s="9" t="str">
        <f>'[1]TCE - ANEXO IV - Preencher'!G145</f>
        <v>WHITE MARTINS GASES INDUSTRIAIS LTDA</v>
      </c>
      <c r="F138" s="9" t="str">
        <f>'[1]TCE - ANEXO IV - Preencher'!H145</f>
        <v>B</v>
      </c>
      <c r="G138" s="9" t="str">
        <f>'[1]TCE - ANEXO IV - Preencher'!I145</f>
        <v>S</v>
      </c>
      <c r="H138" s="9" t="str">
        <f>'[1]TCE - ANEXO IV - Preencher'!J145</f>
        <v>25946</v>
      </c>
      <c r="I138" s="10">
        <f>IF('[1]TCE - ANEXO IV - Preencher'!K145="","",'[1]TCE - ANEXO IV - Preencher'!K145)</f>
        <v>44015</v>
      </c>
      <c r="J138" s="9" t="str">
        <f>'[1]TCE - ANEXO IV - Preencher'!L145</f>
        <v>26200724380578002041550330000259461796496514</v>
      </c>
      <c r="K138" s="9" t="str">
        <f>IF(F138="B",LEFT('[1]TCE - ANEXO IV - Preencher'!M145,2),IF(F138="S",LEFT('[1]TCE - ANEXO IV - Preencher'!M145,7),IF('[1]TCE - ANEXO IV - Preencher'!H145="","")))</f>
        <v>26</v>
      </c>
      <c r="L138" s="11">
        <f>'[1]TCE - ANEXO IV - Preencher'!N145</f>
        <v>182.7</v>
      </c>
    </row>
    <row r="139" spans="1:12" s="12" customFormat="1" ht="19.5" customHeight="1" x14ac:dyDescent="0.2">
      <c r="A139" s="7" t="str">
        <f>IFERROR(VLOOKUP(B139,'[1]DADOS (OCULTAR)'!$P$3:$R$56,3,0),"")</f>
        <v>10.894.988/0004-86</v>
      </c>
      <c r="B139" s="8" t="str">
        <f>'[1]TCE - ANEXO IV - Preencher'!C146</f>
        <v>HMR</v>
      </c>
      <c r="C139" s="8" t="str">
        <f>'[1]TCE - ANEXO IV - Preencher'!E146</f>
        <v>3.2 - Gás e Outros Materiais Engarrafados</v>
      </c>
      <c r="D139" s="7" t="str">
        <f>'[1]TCE - ANEXO IV - Preencher'!F146</f>
        <v>24380578002041</v>
      </c>
      <c r="E139" s="9" t="str">
        <f>'[1]TCE - ANEXO IV - Preencher'!G146</f>
        <v>WHITE MARTINS GASES INDUSTRIAIS LTDA</v>
      </c>
      <c r="F139" s="9" t="str">
        <f>'[1]TCE - ANEXO IV - Preencher'!H146</f>
        <v>B</v>
      </c>
      <c r="G139" s="9" t="str">
        <f>'[1]TCE - ANEXO IV - Preencher'!I146</f>
        <v>S</v>
      </c>
      <c r="H139" s="9" t="str">
        <f>'[1]TCE - ANEXO IV - Preencher'!J146</f>
        <v>25976</v>
      </c>
      <c r="I139" s="10">
        <f>IF('[1]TCE - ANEXO IV - Preencher'!K146="","",'[1]TCE - ANEXO IV - Preencher'!K146)</f>
        <v>44016</v>
      </c>
      <c r="J139" s="9" t="str">
        <f>'[1]TCE - ANEXO IV - Preencher'!L146</f>
        <v>26200724380578002041550330000259761796633138</v>
      </c>
      <c r="K139" s="9" t="str">
        <f>IF(F139="B",LEFT('[1]TCE - ANEXO IV - Preencher'!M146,2),IF(F139="S",LEFT('[1]TCE - ANEXO IV - Preencher'!M146,7),IF('[1]TCE - ANEXO IV - Preencher'!H146="","")))</f>
        <v>26</v>
      </c>
      <c r="L139" s="11">
        <f>'[1]TCE - ANEXO IV - Preencher'!N146</f>
        <v>36.54</v>
      </c>
    </row>
    <row r="140" spans="1:12" s="12" customFormat="1" ht="19.5" customHeight="1" x14ac:dyDescent="0.2">
      <c r="A140" s="7" t="str">
        <f>IFERROR(VLOOKUP(B140,'[1]DADOS (OCULTAR)'!$P$3:$R$56,3,0),"")</f>
        <v>10.894.988/0004-86</v>
      </c>
      <c r="B140" s="8" t="str">
        <f>'[1]TCE - ANEXO IV - Preencher'!C147</f>
        <v>HMR</v>
      </c>
      <c r="C140" s="8" t="str">
        <f>'[1]TCE - ANEXO IV - Preencher'!E147</f>
        <v>3.2 - Gás e Outros Materiais Engarrafados</v>
      </c>
      <c r="D140" s="7" t="str">
        <f>'[1]TCE - ANEXO IV - Preencher'!F147</f>
        <v>24380578002041</v>
      </c>
      <c r="E140" s="9" t="str">
        <f>'[1]TCE - ANEXO IV - Preencher'!G147</f>
        <v>WHITE MARTINS GASES INDUSTRIAIS LTDA</v>
      </c>
      <c r="F140" s="9" t="str">
        <f>'[1]TCE - ANEXO IV - Preencher'!H147</f>
        <v>B</v>
      </c>
      <c r="G140" s="9" t="str">
        <f>'[1]TCE - ANEXO IV - Preencher'!I147</f>
        <v>S</v>
      </c>
      <c r="H140" s="9" t="str">
        <f>'[1]TCE - ANEXO IV - Preencher'!J147</f>
        <v>25983</v>
      </c>
      <c r="I140" s="10">
        <f>IF('[1]TCE - ANEXO IV - Preencher'!K147="","",'[1]TCE - ANEXO IV - Preencher'!K147)</f>
        <v>44018</v>
      </c>
      <c r="J140" s="9" t="str">
        <f>'[1]TCE - ANEXO IV - Preencher'!L147</f>
        <v>26200724380578002041550330000259831796664267</v>
      </c>
      <c r="K140" s="9" t="str">
        <f>IF(F140="B",LEFT('[1]TCE - ANEXO IV - Preencher'!M147,2),IF(F140="S",LEFT('[1]TCE - ANEXO IV - Preencher'!M147,7),IF('[1]TCE - ANEXO IV - Preencher'!H147="","")))</f>
        <v>26</v>
      </c>
      <c r="L140" s="11">
        <f>'[1]TCE - ANEXO IV - Preencher'!N147</f>
        <v>109.62</v>
      </c>
    </row>
    <row r="141" spans="1:12" s="12" customFormat="1" ht="19.5" customHeight="1" x14ac:dyDescent="0.2">
      <c r="A141" s="7" t="str">
        <f>IFERROR(VLOOKUP(B141,'[1]DADOS (OCULTAR)'!$P$3:$R$56,3,0),"")</f>
        <v>10.894.988/0004-86</v>
      </c>
      <c r="B141" s="8" t="str">
        <f>'[1]TCE - ANEXO IV - Preencher'!C148</f>
        <v>HMR</v>
      </c>
      <c r="C141" s="8" t="str">
        <f>'[1]TCE - ANEXO IV - Preencher'!E148</f>
        <v>3.2 - Gás e Outros Materiais Engarrafados</v>
      </c>
      <c r="D141" s="7" t="str">
        <f>'[1]TCE - ANEXO IV - Preencher'!F148</f>
        <v>24380578002041</v>
      </c>
      <c r="E141" s="9" t="str">
        <f>'[1]TCE - ANEXO IV - Preencher'!G148</f>
        <v>WHITE MARTINS GASES INDUSTRIAIS LTDA</v>
      </c>
      <c r="F141" s="9" t="str">
        <f>'[1]TCE - ANEXO IV - Preencher'!H148</f>
        <v>B</v>
      </c>
      <c r="G141" s="9" t="str">
        <f>'[1]TCE - ANEXO IV - Preencher'!I148</f>
        <v>S</v>
      </c>
      <c r="H141" s="9" t="str">
        <f>'[1]TCE - ANEXO IV - Preencher'!J148</f>
        <v>25997</v>
      </c>
      <c r="I141" s="10">
        <f>IF('[1]TCE - ANEXO IV - Preencher'!K148="","",'[1]TCE - ANEXO IV - Preencher'!K148)</f>
        <v>44019</v>
      </c>
      <c r="J141" s="9" t="str">
        <f>'[1]TCE - ANEXO IV - Preencher'!L148</f>
        <v>26200724380578002041550330000259971796821066</v>
      </c>
      <c r="K141" s="9" t="str">
        <f>IF(F141="B",LEFT('[1]TCE - ANEXO IV - Preencher'!M148,2),IF(F141="S",LEFT('[1]TCE - ANEXO IV - Preencher'!M148,7),IF('[1]TCE - ANEXO IV - Preencher'!H148="","")))</f>
        <v>26</v>
      </c>
      <c r="L141" s="11">
        <f>'[1]TCE - ANEXO IV - Preencher'!N148</f>
        <v>255.78</v>
      </c>
    </row>
    <row r="142" spans="1:12" s="12" customFormat="1" ht="19.5" customHeight="1" x14ac:dyDescent="0.2">
      <c r="A142" s="7" t="str">
        <f>IFERROR(VLOOKUP(B142,'[1]DADOS (OCULTAR)'!$P$3:$R$56,3,0),"")</f>
        <v>10.894.988/0004-86</v>
      </c>
      <c r="B142" s="8" t="str">
        <f>'[1]TCE - ANEXO IV - Preencher'!C149</f>
        <v>HMR</v>
      </c>
      <c r="C142" s="8" t="str">
        <f>'[1]TCE - ANEXO IV - Preencher'!E149</f>
        <v>3.2 - Gás e Outros Materiais Engarrafados</v>
      </c>
      <c r="D142" s="7" t="str">
        <f>'[1]TCE - ANEXO IV - Preencher'!F149</f>
        <v>24380578002041</v>
      </c>
      <c r="E142" s="9" t="str">
        <f>'[1]TCE - ANEXO IV - Preencher'!G149</f>
        <v>WHITE MARTINS GASES INDUSTRIAIS LTDA</v>
      </c>
      <c r="F142" s="9" t="str">
        <f>'[1]TCE - ANEXO IV - Preencher'!H149</f>
        <v>B</v>
      </c>
      <c r="G142" s="9" t="str">
        <f>'[1]TCE - ANEXO IV - Preencher'!I149</f>
        <v>S</v>
      </c>
      <c r="H142" s="9" t="str">
        <f>'[1]TCE - ANEXO IV - Preencher'!J149</f>
        <v>26011</v>
      </c>
      <c r="I142" s="10">
        <f>IF('[1]TCE - ANEXO IV - Preencher'!K149="","",'[1]TCE - ANEXO IV - Preencher'!K149)</f>
        <v>44020</v>
      </c>
      <c r="J142" s="9" t="str">
        <f>'[1]TCE - ANEXO IV - Preencher'!L149</f>
        <v>26200724380578002041550330000260111797117266</v>
      </c>
      <c r="K142" s="9" t="str">
        <f>IF(F142="B",LEFT('[1]TCE - ANEXO IV - Preencher'!M149,2),IF(F142="S",LEFT('[1]TCE - ANEXO IV - Preencher'!M149,7),IF('[1]TCE - ANEXO IV - Preencher'!H149="","")))</f>
        <v>26</v>
      </c>
      <c r="L142" s="11">
        <f>'[1]TCE - ANEXO IV - Preencher'!N149</f>
        <v>36.54</v>
      </c>
    </row>
    <row r="143" spans="1:12" s="12" customFormat="1" ht="19.5" customHeight="1" x14ac:dyDescent="0.2">
      <c r="A143" s="7" t="str">
        <f>IFERROR(VLOOKUP(B143,'[1]DADOS (OCULTAR)'!$P$3:$R$56,3,0),"")</f>
        <v>10.894.988/0004-86</v>
      </c>
      <c r="B143" s="8" t="str">
        <f>'[1]TCE - ANEXO IV - Preencher'!C150</f>
        <v>HMR</v>
      </c>
      <c r="C143" s="8" t="str">
        <f>'[1]TCE - ANEXO IV - Preencher'!E150</f>
        <v>3.2 - Gás e Outros Materiais Engarrafados</v>
      </c>
      <c r="D143" s="7" t="str">
        <f>'[1]TCE - ANEXO IV - Preencher'!F150</f>
        <v>24380578002041</v>
      </c>
      <c r="E143" s="9" t="str">
        <f>'[1]TCE - ANEXO IV - Preencher'!G150</f>
        <v>WHITE MARTINS GASES INDUSTRIAIS LTDA</v>
      </c>
      <c r="F143" s="9" t="str">
        <f>'[1]TCE - ANEXO IV - Preencher'!H150</f>
        <v>B</v>
      </c>
      <c r="G143" s="9" t="str">
        <f>'[1]TCE - ANEXO IV - Preencher'!I150</f>
        <v>S</v>
      </c>
      <c r="H143" s="9" t="str">
        <f>'[1]TCE - ANEXO IV - Preencher'!J150</f>
        <v>26029</v>
      </c>
      <c r="I143" s="10">
        <f>IF('[1]TCE - ANEXO IV - Preencher'!K150="","",'[1]TCE - ANEXO IV - Preencher'!K150)</f>
        <v>44021</v>
      </c>
      <c r="J143" s="9" t="str">
        <f>'[1]TCE - ANEXO IV - Preencher'!L150</f>
        <v>26200724380578002041550330000260291797252982</v>
      </c>
      <c r="K143" s="9" t="str">
        <f>IF(F143="B",LEFT('[1]TCE - ANEXO IV - Preencher'!M150,2),IF(F143="S",LEFT('[1]TCE - ANEXO IV - Preencher'!M150,7),IF('[1]TCE - ANEXO IV - Preencher'!H150="","")))</f>
        <v>26</v>
      </c>
      <c r="L143" s="11">
        <f>'[1]TCE - ANEXO IV - Preencher'!N150</f>
        <v>73.08</v>
      </c>
    </row>
    <row r="144" spans="1:12" s="12" customFormat="1" ht="19.5" customHeight="1" x14ac:dyDescent="0.2">
      <c r="A144" s="7" t="str">
        <f>IFERROR(VLOOKUP(B144,'[1]DADOS (OCULTAR)'!$P$3:$R$56,3,0),"")</f>
        <v>10.894.988/0004-86</v>
      </c>
      <c r="B144" s="8" t="str">
        <f>'[1]TCE - ANEXO IV - Preencher'!C151</f>
        <v>HMR</v>
      </c>
      <c r="C144" s="8" t="str">
        <f>'[1]TCE - ANEXO IV - Preencher'!E151</f>
        <v>3.2 - Gás e Outros Materiais Engarrafados</v>
      </c>
      <c r="D144" s="7" t="str">
        <f>'[1]TCE - ANEXO IV - Preencher'!F151</f>
        <v>24380578002041</v>
      </c>
      <c r="E144" s="9" t="str">
        <f>'[1]TCE - ANEXO IV - Preencher'!G151</f>
        <v>WHITE MARTINS GASES INDUSTRIAIS LTDA</v>
      </c>
      <c r="F144" s="9" t="str">
        <f>'[1]TCE - ANEXO IV - Preencher'!H151</f>
        <v>B</v>
      </c>
      <c r="G144" s="9" t="str">
        <f>'[1]TCE - ANEXO IV - Preencher'!I151</f>
        <v>S</v>
      </c>
      <c r="H144" s="9" t="str">
        <f>'[1]TCE - ANEXO IV - Preencher'!J151</f>
        <v>26042</v>
      </c>
      <c r="I144" s="10">
        <f>IF('[1]TCE - ANEXO IV - Preencher'!K151="","",'[1]TCE - ANEXO IV - Preencher'!K151)</f>
        <v>44022</v>
      </c>
      <c r="J144" s="9" t="str">
        <f>'[1]TCE - ANEXO IV - Preencher'!L151</f>
        <v>26200724380578002041550330000260421797413163</v>
      </c>
      <c r="K144" s="9" t="str">
        <f>IF(F144="B",LEFT('[1]TCE - ANEXO IV - Preencher'!M151,2),IF(F144="S",LEFT('[1]TCE - ANEXO IV - Preencher'!M151,7),IF('[1]TCE - ANEXO IV - Preencher'!H151="","")))</f>
        <v>26</v>
      </c>
      <c r="L144" s="11">
        <f>'[1]TCE - ANEXO IV - Preencher'!N151</f>
        <v>109.62</v>
      </c>
    </row>
    <row r="145" spans="1:12" s="12" customFormat="1" ht="19.5" customHeight="1" x14ac:dyDescent="0.2">
      <c r="A145" s="7" t="str">
        <f>IFERROR(VLOOKUP(B145,'[1]DADOS (OCULTAR)'!$P$3:$R$56,3,0),"")</f>
        <v>10.894.988/0004-86</v>
      </c>
      <c r="B145" s="8" t="str">
        <f>'[1]TCE - ANEXO IV - Preencher'!C152</f>
        <v>HMR</v>
      </c>
      <c r="C145" s="8" t="str">
        <f>'[1]TCE - ANEXO IV - Preencher'!E152</f>
        <v>3.2 - Gás e Outros Materiais Engarrafados</v>
      </c>
      <c r="D145" s="7" t="str">
        <f>'[1]TCE - ANEXO IV - Preencher'!F152</f>
        <v>24380578002041</v>
      </c>
      <c r="E145" s="9" t="str">
        <f>'[1]TCE - ANEXO IV - Preencher'!G152</f>
        <v>WHITE MARTINS GASES INDUSTRIAIS LTDA</v>
      </c>
      <c r="F145" s="9" t="str">
        <f>'[1]TCE - ANEXO IV - Preencher'!H152</f>
        <v>B</v>
      </c>
      <c r="G145" s="9" t="str">
        <f>'[1]TCE - ANEXO IV - Preencher'!I152</f>
        <v>S</v>
      </c>
      <c r="H145" s="9" t="str">
        <f>'[1]TCE - ANEXO IV - Preencher'!J152</f>
        <v>26064</v>
      </c>
      <c r="I145" s="10">
        <f>IF('[1]TCE - ANEXO IV - Preencher'!K152="","",'[1]TCE - ANEXO IV - Preencher'!K152)</f>
        <v>44023</v>
      </c>
      <c r="J145" s="9" t="str">
        <f>'[1]TCE - ANEXO IV - Preencher'!L152</f>
        <v>26200724380578002041550330000260641797541550</v>
      </c>
      <c r="K145" s="9" t="str">
        <f>IF(F145="B",LEFT('[1]TCE - ANEXO IV - Preencher'!M152,2),IF(F145="S",LEFT('[1]TCE - ANEXO IV - Preencher'!M152,7),IF('[1]TCE - ANEXO IV - Preencher'!H152="","")))</f>
        <v>26</v>
      </c>
      <c r="L145" s="11">
        <f>'[1]TCE - ANEXO IV - Preencher'!N152</f>
        <v>109.62</v>
      </c>
    </row>
    <row r="146" spans="1:12" s="12" customFormat="1" ht="19.5" customHeight="1" x14ac:dyDescent="0.2">
      <c r="A146" s="7" t="str">
        <f>IFERROR(VLOOKUP(B146,'[1]DADOS (OCULTAR)'!$P$3:$R$56,3,0),"")</f>
        <v>10.894.988/0004-86</v>
      </c>
      <c r="B146" s="8" t="str">
        <f>'[1]TCE - ANEXO IV - Preencher'!C153</f>
        <v>HMR</v>
      </c>
      <c r="C146" s="8" t="str">
        <f>'[1]TCE - ANEXO IV - Preencher'!E153</f>
        <v>3.2 - Gás e Outros Materiais Engarrafados</v>
      </c>
      <c r="D146" s="7" t="str">
        <f>'[1]TCE - ANEXO IV - Preencher'!F153</f>
        <v>24380578002041</v>
      </c>
      <c r="E146" s="9" t="str">
        <f>'[1]TCE - ANEXO IV - Preencher'!G153</f>
        <v>WHITE MARTINS GASES INDUSTRIAIS LTDA</v>
      </c>
      <c r="F146" s="9" t="str">
        <f>'[1]TCE - ANEXO IV - Preencher'!H153</f>
        <v>B</v>
      </c>
      <c r="G146" s="9" t="str">
        <f>'[1]TCE - ANEXO IV - Preencher'!I153</f>
        <v>S</v>
      </c>
      <c r="H146" s="9" t="str">
        <f>'[1]TCE - ANEXO IV - Preencher'!J153</f>
        <v>26083</v>
      </c>
      <c r="I146" s="10">
        <f>IF('[1]TCE - ANEXO IV - Preencher'!K153="","",'[1]TCE - ANEXO IV - Preencher'!K153)</f>
        <v>44025</v>
      </c>
      <c r="J146" s="9" t="str">
        <f>'[1]TCE - ANEXO IV - Preencher'!L153</f>
        <v>26200724380578002041550330000260831797593580</v>
      </c>
      <c r="K146" s="9" t="str">
        <f>IF(F146="B",LEFT('[1]TCE - ANEXO IV - Preencher'!M153,2),IF(F146="S",LEFT('[1]TCE - ANEXO IV - Preencher'!M153,7),IF('[1]TCE - ANEXO IV - Preencher'!H153="","")))</f>
        <v>26</v>
      </c>
      <c r="L146" s="11">
        <f>'[1]TCE - ANEXO IV - Preencher'!N153</f>
        <v>146.16</v>
      </c>
    </row>
    <row r="147" spans="1:12" s="12" customFormat="1" ht="19.5" customHeight="1" x14ac:dyDescent="0.2">
      <c r="A147" s="7" t="str">
        <f>IFERROR(VLOOKUP(B147,'[1]DADOS (OCULTAR)'!$P$3:$R$56,3,0),"")</f>
        <v>10.894.988/0004-86</v>
      </c>
      <c r="B147" s="8" t="str">
        <f>'[1]TCE - ANEXO IV - Preencher'!C154</f>
        <v>HMR</v>
      </c>
      <c r="C147" s="8" t="str">
        <f>'[1]TCE - ANEXO IV - Preencher'!E154</f>
        <v>3.2 - Gás e Outros Materiais Engarrafados</v>
      </c>
      <c r="D147" s="7" t="str">
        <f>'[1]TCE - ANEXO IV - Preencher'!F154</f>
        <v>24380578002041</v>
      </c>
      <c r="E147" s="9" t="str">
        <f>'[1]TCE - ANEXO IV - Preencher'!G154</f>
        <v>WHITE MARTINS GASES INDUSTRIAIS LTDA</v>
      </c>
      <c r="F147" s="9" t="str">
        <f>'[1]TCE - ANEXO IV - Preencher'!H154</f>
        <v>B</v>
      </c>
      <c r="G147" s="9" t="str">
        <f>'[1]TCE - ANEXO IV - Preencher'!I154</f>
        <v>S</v>
      </c>
      <c r="H147" s="9" t="str">
        <f>'[1]TCE - ANEXO IV - Preencher'!J154</f>
        <v>26102</v>
      </c>
      <c r="I147" s="10">
        <f>IF('[1]TCE - ANEXO IV - Preencher'!K154="","",'[1]TCE - ANEXO IV - Preencher'!K154)</f>
        <v>44026</v>
      </c>
      <c r="J147" s="9" t="str">
        <f>'[1]TCE - ANEXO IV - Preencher'!L154</f>
        <v>26200724380578002041550330000261021797738828</v>
      </c>
      <c r="K147" s="9" t="str">
        <f>IF(F147="B",LEFT('[1]TCE - ANEXO IV - Preencher'!M154,2),IF(F147="S",LEFT('[1]TCE - ANEXO IV - Preencher'!M154,7),IF('[1]TCE - ANEXO IV - Preencher'!H154="","")))</f>
        <v>26</v>
      </c>
      <c r="L147" s="11">
        <f>'[1]TCE - ANEXO IV - Preencher'!N154</f>
        <v>109.62</v>
      </c>
    </row>
    <row r="148" spans="1:12" s="12" customFormat="1" ht="19.5" customHeight="1" x14ac:dyDescent="0.2">
      <c r="A148" s="7" t="str">
        <f>IFERROR(VLOOKUP(B148,'[1]DADOS (OCULTAR)'!$P$3:$R$56,3,0),"")</f>
        <v>10.894.988/0004-86</v>
      </c>
      <c r="B148" s="8" t="str">
        <f>'[1]TCE - ANEXO IV - Preencher'!C155</f>
        <v>HMR</v>
      </c>
      <c r="C148" s="8" t="str">
        <f>'[1]TCE - ANEXO IV - Preencher'!E155</f>
        <v>3.2 - Gás e Outros Materiais Engarrafados</v>
      </c>
      <c r="D148" s="7" t="str">
        <f>'[1]TCE - ANEXO IV - Preencher'!F155</f>
        <v>24380578002041</v>
      </c>
      <c r="E148" s="9" t="str">
        <f>'[1]TCE - ANEXO IV - Preencher'!G155</f>
        <v>WHITE MARTINS GASES INDUSTRIAIS LTDA</v>
      </c>
      <c r="F148" s="9" t="str">
        <f>'[1]TCE - ANEXO IV - Preencher'!H155</f>
        <v>B</v>
      </c>
      <c r="G148" s="9" t="str">
        <f>'[1]TCE - ANEXO IV - Preencher'!I155</f>
        <v>S</v>
      </c>
      <c r="H148" s="9" t="str">
        <f>'[1]TCE - ANEXO IV - Preencher'!J155</f>
        <v>26114</v>
      </c>
      <c r="I148" s="10">
        <f>IF('[1]TCE - ANEXO IV - Preencher'!K155="","",'[1]TCE - ANEXO IV - Preencher'!K155)</f>
        <v>44026</v>
      </c>
      <c r="J148" s="9" t="str">
        <f>'[1]TCE - ANEXO IV - Preencher'!L155</f>
        <v>26200724380578002041550330000261141797811151</v>
      </c>
      <c r="K148" s="9" t="str">
        <f>IF(F148="B",LEFT('[1]TCE - ANEXO IV - Preencher'!M155,2),IF(F148="S",LEFT('[1]TCE - ANEXO IV - Preencher'!M155,7),IF('[1]TCE - ANEXO IV - Preencher'!H155="","")))</f>
        <v>26</v>
      </c>
      <c r="L148" s="11">
        <f>'[1]TCE - ANEXO IV - Preencher'!N155</f>
        <v>182.7</v>
      </c>
    </row>
    <row r="149" spans="1:12" s="12" customFormat="1" ht="19.5" customHeight="1" x14ac:dyDescent="0.2">
      <c r="A149" s="7" t="str">
        <f>IFERROR(VLOOKUP(B149,'[1]DADOS (OCULTAR)'!$P$3:$R$56,3,0),"")</f>
        <v>10.894.988/0004-86</v>
      </c>
      <c r="B149" s="8" t="str">
        <f>'[1]TCE - ANEXO IV - Preencher'!C156</f>
        <v>HMR</v>
      </c>
      <c r="C149" s="8" t="str">
        <f>'[1]TCE - ANEXO IV - Preencher'!E156</f>
        <v>3.2 - Gás e Outros Materiais Engarrafados</v>
      </c>
      <c r="D149" s="7" t="str">
        <f>'[1]TCE - ANEXO IV - Preencher'!F156</f>
        <v>24380578002041</v>
      </c>
      <c r="E149" s="9" t="str">
        <f>'[1]TCE - ANEXO IV - Preencher'!G156</f>
        <v>WHITE MARTINS GASES INDUSTRIAIS LTDA</v>
      </c>
      <c r="F149" s="9" t="str">
        <f>'[1]TCE - ANEXO IV - Preencher'!H156</f>
        <v>B</v>
      </c>
      <c r="G149" s="9" t="str">
        <f>'[1]TCE - ANEXO IV - Preencher'!I156</f>
        <v>S</v>
      </c>
      <c r="H149" s="9" t="str">
        <f>'[1]TCE - ANEXO IV - Preencher'!J156</f>
        <v>26118</v>
      </c>
      <c r="I149" s="10">
        <f>IF('[1]TCE - ANEXO IV - Preencher'!K156="","",'[1]TCE - ANEXO IV - Preencher'!K156)</f>
        <v>44027</v>
      </c>
      <c r="J149" s="9" t="str">
        <f>'[1]TCE - ANEXO IV - Preencher'!L156</f>
        <v>26200724380578002041550330000261181797888293</v>
      </c>
      <c r="K149" s="9" t="str">
        <f>IF(F149="B",LEFT('[1]TCE - ANEXO IV - Preencher'!M156,2),IF(F149="S",LEFT('[1]TCE - ANEXO IV - Preencher'!M156,7),IF('[1]TCE - ANEXO IV - Preencher'!H156="","")))</f>
        <v>26</v>
      </c>
      <c r="L149" s="11">
        <f>'[1]TCE - ANEXO IV - Preencher'!N156</f>
        <v>36.54</v>
      </c>
    </row>
    <row r="150" spans="1:12" s="12" customFormat="1" ht="19.5" customHeight="1" x14ac:dyDescent="0.2">
      <c r="A150" s="7" t="str">
        <f>IFERROR(VLOOKUP(B150,'[1]DADOS (OCULTAR)'!$P$3:$R$56,3,0),"")</f>
        <v>10.894.988/0004-86</v>
      </c>
      <c r="B150" s="8" t="str">
        <f>'[1]TCE - ANEXO IV - Preencher'!C157</f>
        <v>HMR</v>
      </c>
      <c r="C150" s="8" t="str">
        <f>'[1]TCE - ANEXO IV - Preencher'!E157</f>
        <v>3.2 - Gás e Outros Materiais Engarrafados</v>
      </c>
      <c r="D150" s="7" t="str">
        <f>'[1]TCE - ANEXO IV - Preencher'!F157</f>
        <v>24380578002041</v>
      </c>
      <c r="E150" s="9" t="str">
        <f>'[1]TCE - ANEXO IV - Preencher'!G157</f>
        <v>WHITE MARTINS GASES INDUSTRIAIS LTDA</v>
      </c>
      <c r="F150" s="9" t="str">
        <f>'[1]TCE - ANEXO IV - Preencher'!H157</f>
        <v>B</v>
      </c>
      <c r="G150" s="9" t="str">
        <f>'[1]TCE - ANEXO IV - Preencher'!I157</f>
        <v>S</v>
      </c>
      <c r="H150" s="9" t="str">
        <f>'[1]TCE - ANEXO IV - Preencher'!J157</f>
        <v>26139</v>
      </c>
      <c r="I150" s="10">
        <f>IF('[1]TCE - ANEXO IV - Preencher'!K157="","",'[1]TCE - ANEXO IV - Preencher'!K157)</f>
        <v>44028</v>
      </c>
      <c r="J150" s="9" t="str">
        <f>'[1]TCE - ANEXO IV - Preencher'!L157</f>
        <v>26200724380578002041550330000261391798048027</v>
      </c>
      <c r="K150" s="9" t="str">
        <f>IF(F150="B",LEFT('[1]TCE - ANEXO IV - Preencher'!M157,2),IF(F150="S",LEFT('[1]TCE - ANEXO IV - Preencher'!M157,7),IF('[1]TCE - ANEXO IV - Preencher'!H157="","")))</f>
        <v>26</v>
      </c>
      <c r="L150" s="11">
        <f>'[1]TCE - ANEXO IV - Preencher'!N157</f>
        <v>73.08</v>
      </c>
    </row>
    <row r="151" spans="1:12" s="12" customFormat="1" ht="19.5" customHeight="1" x14ac:dyDescent="0.2">
      <c r="A151" s="7" t="str">
        <f>IFERROR(VLOOKUP(B151,'[1]DADOS (OCULTAR)'!$P$3:$R$56,3,0),"")</f>
        <v>10.894.988/0004-86</v>
      </c>
      <c r="B151" s="8" t="str">
        <f>'[1]TCE - ANEXO IV - Preencher'!C158</f>
        <v>HMR</v>
      </c>
      <c r="C151" s="8" t="str">
        <f>'[1]TCE - ANEXO IV - Preencher'!E158</f>
        <v>3.2 - Gás e Outros Materiais Engarrafados</v>
      </c>
      <c r="D151" s="7" t="str">
        <f>'[1]TCE - ANEXO IV - Preencher'!F158</f>
        <v>24380578002041</v>
      </c>
      <c r="E151" s="9" t="str">
        <f>'[1]TCE - ANEXO IV - Preencher'!G158</f>
        <v>WHITE MARTINS GASES INDUSTRIAIS LTDA</v>
      </c>
      <c r="F151" s="9" t="str">
        <f>'[1]TCE - ANEXO IV - Preencher'!H158</f>
        <v>B</v>
      </c>
      <c r="G151" s="9" t="str">
        <f>'[1]TCE - ANEXO IV - Preencher'!I158</f>
        <v>S</v>
      </c>
      <c r="H151" s="9" t="str">
        <f>'[1]TCE - ANEXO IV - Preencher'!J158</f>
        <v>26159</v>
      </c>
      <c r="I151" s="10">
        <f>IF('[1]TCE - ANEXO IV - Preencher'!K158="","",'[1]TCE - ANEXO IV - Preencher'!K158)</f>
        <v>44029</v>
      </c>
      <c r="J151" s="9" t="str">
        <f>'[1]TCE - ANEXO IV - Preencher'!L158</f>
        <v>26200724380578002041550330000261591798204137</v>
      </c>
      <c r="K151" s="9" t="str">
        <f>IF(F151="B",LEFT('[1]TCE - ANEXO IV - Preencher'!M158,2),IF(F151="S",LEFT('[1]TCE - ANEXO IV - Preencher'!M158,7),IF('[1]TCE - ANEXO IV - Preencher'!H158="","")))</f>
        <v>26</v>
      </c>
      <c r="L151" s="11">
        <f>'[1]TCE - ANEXO IV - Preencher'!N158</f>
        <v>73.08</v>
      </c>
    </row>
    <row r="152" spans="1:12" s="12" customFormat="1" ht="19.5" customHeight="1" x14ac:dyDescent="0.2">
      <c r="A152" s="7" t="str">
        <f>IFERROR(VLOOKUP(B152,'[1]DADOS (OCULTAR)'!$P$3:$R$56,3,0),"")</f>
        <v>10.894.988/0004-86</v>
      </c>
      <c r="B152" s="8" t="str">
        <f>'[1]TCE - ANEXO IV - Preencher'!C159</f>
        <v>HMR</v>
      </c>
      <c r="C152" s="8" t="str">
        <f>'[1]TCE - ANEXO IV - Preencher'!E159</f>
        <v>3.2 - Gás e Outros Materiais Engarrafados</v>
      </c>
      <c r="D152" s="7" t="str">
        <f>'[1]TCE - ANEXO IV - Preencher'!F159</f>
        <v>24380578002041</v>
      </c>
      <c r="E152" s="9" t="str">
        <f>'[1]TCE - ANEXO IV - Preencher'!G159</f>
        <v>WHITE MARTINS GASES INDUSTRIAIS LTDA</v>
      </c>
      <c r="F152" s="9" t="str">
        <f>'[1]TCE - ANEXO IV - Preencher'!H159</f>
        <v>B</v>
      </c>
      <c r="G152" s="9" t="str">
        <f>'[1]TCE - ANEXO IV - Preencher'!I159</f>
        <v>S</v>
      </c>
      <c r="H152" s="9" t="str">
        <f>'[1]TCE - ANEXO IV - Preencher'!J159</f>
        <v>26174</v>
      </c>
      <c r="I152" s="10">
        <f>IF('[1]TCE - ANEXO IV - Preencher'!K159="","",'[1]TCE - ANEXO IV - Preencher'!K159)</f>
        <v>44030</v>
      </c>
      <c r="J152" s="9" t="str">
        <f>'[1]TCE - ANEXO IV - Preencher'!L159</f>
        <v>26200724380578002041550330000261741798333120</v>
      </c>
      <c r="K152" s="9" t="str">
        <f>IF(F152="B",LEFT('[1]TCE - ANEXO IV - Preencher'!M159,2),IF(F152="S",LEFT('[1]TCE - ANEXO IV - Preencher'!M159,7),IF('[1]TCE - ANEXO IV - Preencher'!H159="","")))</f>
        <v>26</v>
      </c>
      <c r="L152" s="11">
        <f>'[1]TCE - ANEXO IV - Preencher'!N159</f>
        <v>109.62</v>
      </c>
    </row>
    <row r="153" spans="1:12" s="12" customFormat="1" ht="19.5" customHeight="1" x14ac:dyDescent="0.2">
      <c r="A153" s="7" t="str">
        <f>IFERROR(VLOOKUP(B153,'[1]DADOS (OCULTAR)'!$P$3:$R$56,3,0),"")</f>
        <v>10.894.988/0004-86</v>
      </c>
      <c r="B153" s="8" t="str">
        <f>'[1]TCE - ANEXO IV - Preencher'!C160</f>
        <v>HMR</v>
      </c>
      <c r="C153" s="8" t="str">
        <f>'[1]TCE - ANEXO IV - Preencher'!E160</f>
        <v>3.2 - Gás e Outros Materiais Engarrafados</v>
      </c>
      <c r="D153" s="7" t="str">
        <f>'[1]TCE - ANEXO IV - Preencher'!F160</f>
        <v>24380578002041</v>
      </c>
      <c r="E153" s="9" t="str">
        <f>'[1]TCE - ANEXO IV - Preencher'!G160</f>
        <v>WHITE MARTINS GASES INDUSTRIAIS LTDA</v>
      </c>
      <c r="F153" s="9" t="str">
        <f>'[1]TCE - ANEXO IV - Preencher'!H160</f>
        <v>B</v>
      </c>
      <c r="G153" s="9" t="str">
        <f>'[1]TCE - ANEXO IV - Preencher'!I160</f>
        <v>S</v>
      </c>
      <c r="H153" s="9" t="str">
        <f>'[1]TCE - ANEXO IV - Preencher'!J160</f>
        <v>26203</v>
      </c>
      <c r="I153" s="10">
        <f>IF('[1]TCE - ANEXO IV - Preencher'!K160="","",'[1]TCE - ANEXO IV - Preencher'!K160)</f>
        <v>44032</v>
      </c>
      <c r="J153" s="9" t="str">
        <f>'[1]TCE - ANEXO IV - Preencher'!L160</f>
        <v>26200724380578002041550330000262031798483249</v>
      </c>
      <c r="K153" s="9" t="str">
        <f>IF(F153="B",LEFT('[1]TCE - ANEXO IV - Preencher'!M160,2),IF(F153="S",LEFT('[1]TCE - ANEXO IV - Preencher'!M160,7),IF('[1]TCE - ANEXO IV - Preencher'!H160="","")))</f>
        <v>26</v>
      </c>
      <c r="L153" s="11">
        <f>'[1]TCE - ANEXO IV - Preencher'!N160</f>
        <v>73.08</v>
      </c>
    </row>
    <row r="154" spans="1:12" s="12" customFormat="1" ht="19.5" customHeight="1" x14ac:dyDescent="0.2">
      <c r="A154" s="7" t="str">
        <f>IFERROR(VLOOKUP(B154,'[1]DADOS (OCULTAR)'!$P$3:$R$56,3,0),"")</f>
        <v>10.894.988/0004-86</v>
      </c>
      <c r="B154" s="8" t="str">
        <f>'[1]TCE - ANEXO IV - Preencher'!C161</f>
        <v>HMR</v>
      </c>
      <c r="C154" s="8" t="str">
        <f>'[1]TCE - ANEXO IV - Preencher'!E161</f>
        <v>3.2 - Gás e Outros Materiais Engarrafados</v>
      </c>
      <c r="D154" s="7" t="str">
        <f>'[1]TCE - ANEXO IV - Preencher'!F161</f>
        <v>24380578002041</v>
      </c>
      <c r="E154" s="9" t="str">
        <f>'[1]TCE - ANEXO IV - Preencher'!G161</f>
        <v>WHITE MARTINS GASES INDUSTRIAIS LTDA</v>
      </c>
      <c r="F154" s="9" t="str">
        <f>'[1]TCE - ANEXO IV - Preencher'!H161</f>
        <v>B</v>
      </c>
      <c r="G154" s="9" t="str">
        <f>'[1]TCE - ANEXO IV - Preencher'!I161</f>
        <v>S</v>
      </c>
      <c r="H154" s="9" t="str">
        <f>'[1]TCE - ANEXO IV - Preencher'!J161</f>
        <v>26223</v>
      </c>
      <c r="I154" s="10">
        <f>IF('[1]TCE - ANEXO IV - Preencher'!K161="","",'[1]TCE - ANEXO IV - Preencher'!K161)</f>
        <v>44034</v>
      </c>
      <c r="J154" s="9" t="str">
        <f>'[1]TCE - ANEXO IV - Preencher'!L161</f>
        <v>26200724380578002041550330000262231798692452</v>
      </c>
      <c r="K154" s="9" t="str">
        <f>IF(F154="B",LEFT('[1]TCE - ANEXO IV - Preencher'!M161,2),IF(F154="S",LEFT('[1]TCE - ANEXO IV - Preencher'!M161,7),IF('[1]TCE - ANEXO IV - Preencher'!H161="","")))</f>
        <v>26</v>
      </c>
      <c r="L154" s="11">
        <f>'[1]TCE - ANEXO IV - Preencher'!N161</f>
        <v>109.62</v>
      </c>
    </row>
    <row r="155" spans="1:12" s="12" customFormat="1" ht="19.5" customHeight="1" x14ac:dyDescent="0.2">
      <c r="A155" s="7" t="str">
        <f>IFERROR(VLOOKUP(B155,'[1]DADOS (OCULTAR)'!$P$3:$R$56,3,0),"")</f>
        <v>10.894.988/0004-86</v>
      </c>
      <c r="B155" s="8" t="str">
        <f>'[1]TCE - ANEXO IV - Preencher'!C162</f>
        <v>HMR</v>
      </c>
      <c r="C155" s="8" t="str">
        <f>'[1]TCE - ANEXO IV - Preencher'!E162</f>
        <v>3.2 - Gás e Outros Materiais Engarrafados</v>
      </c>
      <c r="D155" s="7" t="str">
        <f>'[1]TCE - ANEXO IV - Preencher'!F162</f>
        <v>24380578002041</v>
      </c>
      <c r="E155" s="9" t="str">
        <f>'[1]TCE - ANEXO IV - Preencher'!G162</f>
        <v>WHITE MARTINS GASES INDUSTRIAIS LTDA</v>
      </c>
      <c r="F155" s="9" t="str">
        <f>'[1]TCE - ANEXO IV - Preencher'!H162</f>
        <v>B</v>
      </c>
      <c r="G155" s="9" t="str">
        <f>'[1]TCE - ANEXO IV - Preencher'!I162</f>
        <v>S</v>
      </c>
      <c r="H155" s="9" t="str">
        <f>'[1]TCE - ANEXO IV - Preencher'!J162</f>
        <v>26236</v>
      </c>
      <c r="I155" s="10">
        <f>IF('[1]TCE - ANEXO IV - Preencher'!K162="","",'[1]TCE - ANEXO IV - Preencher'!K162)</f>
        <v>44035</v>
      </c>
      <c r="J155" s="9" t="str">
        <f>'[1]TCE - ANEXO IV - Preencher'!L162</f>
        <v>26200724380578002041550330000262361798844226</v>
      </c>
      <c r="K155" s="9" t="str">
        <f>IF(F155="B",LEFT('[1]TCE - ANEXO IV - Preencher'!M162,2),IF(F155="S",LEFT('[1]TCE - ANEXO IV - Preencher'!M162,7),IF('[1]TCE - ANEXO IV - Preencher'!H162="","")))</f>
        <v>26</v>
      </c>
      <c r="L155" s="11">
        <f>'[1]TCE - ANEXO IV - Preencher'!N162</f>
        <v>36.54</v>
      </c>
    </row>
    <row r="156" spans="1:12" s="12" customFormat="1" ht="19.5" customHeight="1" x14ac:dyDescent="0.2">
      <c r="A156" s="7" t="str">
        <f>IFERROR(VLOOKUP(B156,'[1]DADOS (OCULTAR)'!$P$3:$R$56,3,0),"")</f>
        <v>10.894.988/0004-86</v>
      </c>
      <c r="B156" s="8" t="str">
        <f>'[1]TCE - ANEXO IV - Preencher'!C163</f>
        <v>HMR</v>
      </c>
      <c r="C156" s="8" t="str">
        <f>'[1]TCE - ANEXO IV - Preencher'!E163</f>
        <v>3.2 - Gás e Outros Materiais Engarrafados</v>
      </c>
      <c r="D156" s="7" t="str">
        <f>'[1]TCE - ANEXO IV - Preencher'!F163</f>
        <v>24380578002041</v>
      </c>
      <c r="E156" s="9" t="str">
        <f>'[1]TCE - ANEXO IV - Preencher'!G163</f>
        <v>WHITE MARTINS GASES INDUSTRIAIS LTDA</v>
      </c>
      <c r="F156" s="9" t="str">
        <f>'[1]TCE - ANEXO IV - Preencher'!H163</f>
        <v>B</v>
      </c>
      <c r="G156" s="9" t="str">
        <f>'[1]TCE - ANEXO IV - Preencher'!I163</f>
        <v>S</v>
      </c>
      <c r="H156" s="9" t="str">
        <f>'[1]TCE - ANEXO IV - Preencher'!J163</f>
        <v>26257</v>
      </c>
      <c r="I156" s="10">
        <f>IF('[1]TCE - ANEXO IV - Preencher'!K163="","",'[1]TCE - ANEXO IV - Preencher'!K163)</f>
        <v>44036</v>
      </c>
      <c r="J156" s="9" t="str">
        <f>'[1]TCE - ANEXO IV - Preencher'!L163</f>
        <v>26200724380578002041550330000262571799010663</v>
      </c>
      <c r="K156" s="9" t="str">
        <f>IF(F156="B",LEFT('[1]TCE - ANEXO IV - Preencher'!M163,2),IF(F156="S",LEFT('[1]TCE - ANEXO IV - Preencher'!M163,7),IF('[1]TCE - ANEXO IV - Preencher'!H163="","")))</f>
        <v>26</v>
      </c>
      <c r="L156" s="11">
        <f>'[1]TCE - ANEXO IV - Preencher'!N163</f>
        <v>36.54</v>
      </c>
    </row>
    <row r="157" spans="1:12" s="12" customFormat="1" ht="19.5" customHeight="1" x14ac:dyDescent="0.2">
      <c r="A157" s="7" t="str">
        <f>IFERROR(VLOOKUP(B157,'[1]DADOS (OCULTAR)'!$P$3:$R$56,3,0),"")</f>
        <v>10.894.988/0004-86</v>
      </c>
      <c r="B157" s="8" t="str">
        <f>'[1]TCE - ANEXO IV - Preencher'!C164</f>
        <v>HMR</v>
      </c>
      <c r="C157" s="8" t="str">
        <f>'[1]TCE - ANEXO IV - Preencher'!E164</f>
        <v>3.2 - Gás e Outros Materiais Engarrafados</v>
      </c>
      <c r="D157" s="7" t="str">
        <f>'[1]TCE - ANEXO IV - Preencher'!F164</f>
        <v>24380578002041</v>
      </c>
      <c r="E157" s="9" t="str">
        <f>'[1]TCE - ANEXO IV - Preencher'!G164</f>
        <v>WHITE MARTINS GASES INDUSTRIAIS LTDA</v>
      </c>
      <c r="F157" s="9" t="str">
        <f>'[1]TCE - ANEXO IV - Preencher'!H164</f>
        <v>B</v>
      </c>
      <c r="G157" s="9" t="str">
        <f>'[1]TCE - ANEXO IV - Preencher'!I164</f>
        <v>S</v>
      </c>
      <c r="H157" s="9" t="str">
        <f>'[1]TCE - ANEXO IV - Preencher'!J164</f>
        <v>26275</v>
      </c>
      <c r="I157" s="10">
        <f>IF('[1]TCE - ANEXO IV - Preencher'!K164="","",'[1]TCE - ANEXO IV - Preencher'!K164)</f>
        <v>44037</v>
      </c>
      <c r="J157" s="9" t="str">
        <f>'[1]TCE - ANEXO IV - Preencher'!L164</f>
        <v>26200724380578002041550330000262751799172009</v>
      </c>
      <c r="K157" s="9" t="str">
        <f>IF(F157="B",LEFT('[1]TCE - ANEXO IV - Preencher'!M164,2),IF(F157="S",LEFT('[1]TCE - ANEXO IV - Preencher'!M164,7),IF('[1]TCE - ANEXO IV - Preencher'!H164="","")))</f>
        <v>26</v>
      </c>
      <c r="L157" s="11">
        <f>'[1]TCE - ANEXO IV - Preencher'!N164</f>
        <v>109.62</v>
      </c>
    </row>
    <row r="158" spans="1:12" s="12" customFormat="1" ht="19.5" customHeight="1" x14ac:dyDescent="0.2">
      <c r="A158" s="7" t="str">
        <f>IFERROR(VLOOKUP(B158,'[1]DADOS (OCULTAR)'!$P$3:$R$56,3,0),"")</f>
        <v>10.894.988/0004-86</v>
      </c>
      <c r="B158" s="8" t="str">
        <f>'[1]TCE - ANEXO IV - Preencher'!C165</f>
        <v>HMR</v>
      </c>
      <c r="C158" s="8" t="str">
        <f>'[1]TCE - ANEXO IV - Preencher'!E165</f>
        <v>3.2 - Gás e Outros Materiais Engarrafados</v>
      </c>
      <c r="D158" s="7" t="str">
        <f>'[1]TCE - ANEXO IV - Preencher'!F165</f>
        <v>24380578002041</v>
      </c>
      <c r="E158" s="9" t="str">
        <f>'[1]TCE - ANEXO IV - Preencher'!G165</f>
        <v>WHITE MARTINS GASES INDUSTRIAIS LTDA</v>
      </c>
      <c r="F158" s="9" t="str">
        <f>'[1]TCE - ANEXO IV - Preencher'!H165</f>
        <v>B</v>
      </c>
      <c r="G158" s="9" t="str">
        <f>'[1]TCE - ANEXO IV - Preencher'!I165</f>
        <v>S</v>
      </c>
      <c r="H158" s="9" t="str">
        <f>'[1]TCE - ANEXO IV - Preencher'!J165</f>
        <v>26312</v>
      </c>
      <c r="I158" s="10">
        <f>IF('[1]TCE - ANEXO IV - Preencher'!K165="","",'[1]TCE - ANEXO IV - Preencher'!K165)</f>
        <v>44040</v>
      </c>
      <c r="J158" s="9" t="str">
        <f>'[1]TCE - ANEXO IV - Preencher'!L165</f>
        <v>26200724380578002041550330000263121799384745</v>
      </c>
      <c r="K158" s="9" t="str">
        <f>IF(F158="B",LEFT('[1]TCE - ANEXO IV - Preencher'!M165,2),IF(F158="S",LEFT('[1]TCE - ANEXO IV - Preencher'!M165,7),IF('[1]TCE - ANEXO IV - Preencher'!H165="","")))</f>
        <v>26</v>
      </c>
      <c r="L158" s="11">
        <f>'[1]TCE - ANEXO IV - Preencher'!N165</f>
        <v>109.62</v>
      </c>
    </row>
    <row r="159" spans="1:12" s="12" customFormat="1" ht="19.5" customHeight="1" x14ac:dyDescent="0.2">
      <c r="A159" s="7" t="str">
        <f>IFERROR(VLOOKUP(B159,'[1]DADOS (OCULTAR)'!$P$3:$R$56,3,0),"")</f>
        <v>10.894.988/0004-86</v>
      </c>
      <c r="B159" s="8" t="str">
        <f>'[1]TCE - ANEXO IV - Preencher'!C166</f>
        <v>HMR</v>
      </c>
      <c r="C159" s="8" t="str">
        <f>'[1]TCE - ANEXO IV - Preencher'!E166</f>
        <v>3.2 - Gás e Outros Materiais Engarrafados</v>
      </c>
      <c r="D159" s="7" t="str">
        <f>'[1]TCE - ANEXO IV - Preencher'!F166</f>
        <v>24380578002041</v>
      </c>
      <c r="E159" s="9" t="str">
        <f>'[1]TCE - ANEXO IV - Preencher'!G166</f>
        <v>WHITE MARTINS GASES INDUSTRIAIS LTDA</v>
      </c>
      <c r="F159" s="9" t="str">
        <f>'[1]TCE - ANEXO IV - Preencher'!H166</f>
        <v>B</v>
      </c>
      <c r="G159" s="9" t="str">
        <f>'[1]TCE - ANEXO IV - Preencher'!I166</f>
        <v>S</v>
      </c>
      <c r="H159" s="9" t="str">
        <f>'[1]TCE - ANEXO IV - Preencher'!J166</f>
        <v>16330</v>
      </c>
      <c r="I159" s="10">
        <f>IF('[1]TCE - ANEXO IV - Preencher'!K166="","",'[1]TCE - ANEXO IV - Preencher'!K166)</f>
        <v>44041</v>
      </c>
      <c r="J159" s="9" t="str">
        <f>'[1]TCE - ANEXO IV - Preencher'!L166</f>
        <v>26200724380578002041550330000263301799545445</v>
      </c>
      <c r="K159" s="9" t="str">
        <f>IF(F159="B",LEFT('[1]TCE - ANEXO IV - Preencher'!M166,2),IF(F159="S",LEFT('[1]TCE - ANEXO IV - Preencher'!M166,7),IF('[1]TCE - ANEXO IV - Preencher'!H166="","")))</f>
        <v>26</v>
      </c>
      <c r="L159" s="11">
        <f>'[1]TCE - ANEXO IV - Preencher'!N166</f>
        <v>36.54</v>
      </c>
    </row>
    <row r="160" spans="1:12" s="12" customFormat="1" ht="19.5" customHeight="1" x14ac:dyDescent="0.2">
      <c r="A160" s="7" t="str">
        <f>IFERROR(VLOOKUP(B160,'[1]DADOS (OCULTAR)'!$P$3:$R$56,3,0),"")</f>
        <v>10.894.988/0004-86</v>
      </c>
      <c r="B160" s="8" t="str">
        <f>'[1]TCE - ANEXO IV - Preencher'!C167</f>
        <v>HMR</v>
      </c>
      <c r="C160" s="8" t="str">
        <f>'[1]TCE - ANEXO IV - Preencher'!E167</f>
        <v>3.2 - Gás e Outros Materiais Engarrafados</v>
      </c>
      <c r="D160" s="7" t="str">
        <f>'[1]TCE - ANEXO IV - Preencher'!F167</f>
        <v>24380578002041</v>
      </c>
      <c r="E160" s="9" t="str">
        <f>'[1]TCE - ANEXO IV - Preencher'!G167</f>
        <v>WHITE MARTINS GASES INDUSTRIAIS LTDA</v>
      </c>
      <c r="F160" s="9" t="str">
        <f>'[1]TCE - ANEXO IV - Preencher'!H167</f>
        <v>B</v>
      </c>
      <c r="G160" s="9" t="str">
        <f>'[1]TCE - ANEXO IV - Preencher'!I167</f>
        <v>S</v>
      </c>
      <c r="H160" s="9" t="str">
        <f>'[1]TCE - ANEXO IV - Preencher'!J167</f>
        <v>26347</v>
      </c>
      <c r="I160" s="10">
        <f>IF('[1]TCE - ANEXO IV - Preencher'!K167="","",'[1]TCE - ANEXO IV - Preencher'!K167)</f>
        <v>44042</v>
      </c>
      <c r="J160" s="9" t="str">
        <f>'[1]TCE - ANEXO IV - Preencher'!L167</f>
        <v>26200724380578002041550330000263471799683560</v>
      </c>
      <c r="K160" s="9" t="str">
        <f>IF(F160="B",LEFT('[1]TCE - ANEXO IV - Preencher'!M167,2),IF(F160="S",LEFT('[1]TCE - ANEXO IV - Preencher'!M167,7),IF('[1]TCE - ANEXO IV - Preencher'!H167="","")))</f>
        <v>26</v>
      </c>
      <c r="L160" s="11">
        <f>'[1]TCE - ANEXO IV - Preencher'!N167</f>
        <v>36.54</v>
      </c>
    </row>
    <row r="161" spans="1:12" s="12" customFormat="1" ht="19.5" customHeight="1" x14ac:dyDescent="0.2">
      <c r="A161" s="7" t="str">
        <f>IFERROR(VLOOKUP(B161,'[1]DADOS (OCULTAR)'!$P$3:$R$56,3,0),"")</f>
        <v>10.894.988/0004-86</v>
      </c>
      <c r="B161" s="8" t="str">
        <f>'[1]TCE - ANEXO IV - Preencher'!C168</f>
        <v>HMR</v>
      </c>
      <c r="C161" s="8" t="str">
        <f>'[1]TCE - ANEXO IV - Preencher'!E168</f>
        <v>3.2 - Gás e Outros Materiais Engarrafados</v>
      </c>
      <c r="D161" s="7" t="str">
        <f>'[1]TCE - ANEXO IV - Preencher'!F168</f>
        <v>24380578002041</v>
      </c>
      <c r="E161" s="9" t="str">
        <f>'[1]TCE - ANEXO IV - Preencher'!G168</f>
        <v>WHITE MARTINS GASES INDUSTRIAIS LTDA</v>
      </c>
      <c r="F161" s="9" t="str">
        <f>'[1]TCE - ANEXO IV - Preencher'!H168</f>
        <v>B</v>
      </c>
      <c r="G161" s="9" t="str">
        <f>'[1]TCE - ANEXO IV - Preencher'!I168</f>
        <v>S</v>
      </c>
      <c r="H161" s="9" t="str">
        <f>'[1]TCE - ANEXO IV - Preencher'!J168</f>
        <v>26361</v>
      </c>
      <c r="I161" s="10">
        <f>IF('[1]TCE - ANEXO IV - Preencher'!K168="","",'[1]TCE - ANEXO IV - Preencher'!K168)</f>
        <v>44043</v>
      </c>
      <c r="J161" s="9" t="str">
        <f>'[1]TCE - ANEXO IV - Preencher'!L168</f>
        <v>26200724380578002041550330000263611799845607</v>
      </c>
      <c r="K161" s="9" t="str">
        <f>IF(F161="B",LEFT('[1]TCE - ANEXO IV - Preencher'!M168,2),IF(F161="S",LEFT('[1]TCE - ANEXO IV - Preencher'!M168,7),IF('[1]TCE - ANEXO IV - Preencher'!H168="","")))</f>
        <v>26</v>
      </c>
      <c r="L161" s="11">
        <f>'[1]TCE - ANEXO IV - Preencher'!N168</f>
        <v>182.7</v>
      </c>
    </row>
    <row r="162" spans="1:12" s="12" customFormat="1" ht="19.5" customHeight="1" x14ac:dyDescent="0.2">
      <c r="A162" s="7" t="str">
        <f>IFERROR(VLOOKUP(B162,'[1]DADOS (OCULTAR)'!$P$3:$R$56,3,0),"")</f>
        <v>10.894.988/0004-86</v>
      </c>
      <c r="B162" s="8" t="str">
        <f>'[1]TCE - ANEXO IV - Preencher'!C169</f>
        <v>HMR</v>
      </c>
      <c r="C162" s="8" t="str">
        <f>'[1]TCE - ANEXO IV - Preencher'!E169</f>
        <v>3.2 - Gás e Outros Materiais Engarrafados</v>
      </c>
      <c r="D162" s="7" t="str">
        <f>'[1]TCE - ANEXO IV - Preencher'!F169</f>
        <v>24380578002041</v>
      </c>
      <c r="E162" s="9" t="str">
        <f>'[1]TCE - ANEXO IV - Preencher'!G169</f>
        <v>WHITE MARTINS GASES INDUSTRIAIS LTDA</v>
      </c>
      <c r="F162" s="9" t="str">
        <f>'[1]TCE - ANEXO IV - Preencher'!H169</f>
        <v>B</v>
      </c>
      <c r="G162" s="9" t="str">
        <f>'[1]TCE - ANEXO IV - Preencher'!I169</f>
        <v>S</v>
      </c>
      <c r="H162" s="9" t="str">
        <f>'[1]TCE - ANEXO IV - Preencher'!J169</f>
        <v>46950</v>
      </c>
      <c r="I162" s="10">
        <f>IF('[1]TCE - ANEXO IV - Preencher'!K169="","",'[1]TCE - ANEXO IV - Preencher'!K169)</f>
        <v>44038</v>
      </c>
      <c r="J162" s="9" t="str">
        <f>'[1]TCE - ANEXO IV - Preencher'!L169</f>
        <v>26200724380578002041550580000469501799210171</v>
      </c>
      <c r="K162" s="9" t="str">
        <f>IF(F162="B",LEFT('[1]TCE - ANEXO IV - Preencher'!M169,2),IF(F162="S",LEFT('[1]TCE - ANEXO IV - Preencher'!M169,7),IF('[1]TCE - ANEXO IV - Preencher'!H169="","")))</f>
        <v>26</v>
      </c>
      <c r="L162" s="11">
        <f>'[1]TCE - ANEXO IV - Preencher'!N169</f>
        <v>109.62</v>
      </c>
    </row>
    <row r="163" spans="1:12" s="12" customFormat="1" ht="19.5" customHeight="1" x14ac:dyDescent="0.2">
      <c r="A163" s="7" t="str">
        <f>IFERROR(VLOOKUP(B163,'[1]DADOS (OCULTAR)'!$P$3:$R$56,3,0),"")</f>
        <v>10.894.988/0004-86</v>
      </c>
      <c r="B163" s="8" t="str">
        <f>'[1]TCE - ANEXO IV - Preencher'!C170</f>
        <v>HMR</v>
      </c>
      <c r="C163" s="8" t="str">
        <f>'[1]TCE - ANEXO IV - Preencher'!E170</f>
        <v>3.2 - Gás e Outros Materiais Engarrafados</v>
      </c>
      <c r="D163" s="7" t="str">
        <f>'[1]TCE - ANEXO IV - Preencher'!F170</f>
        <v>24380578002041</v>
      </c>
      <c r="E163" s="9" t="str">
        <f>'[1]TCE - ANEXO IV - Preencher'!G170</f>
        <v>WHITE MARTINS GASES INDUSTRIAIS LTDA</v>
      </c>
      <c r="F163" s="9" t="str">
        <f>'[1]TCE - ANEXO IV - Preencher'!H170</f>
        <v>B</v>
      </c>
      <c r="G163" s="9" t="str">
        <f>'[1]TCE - ANEXO IV - Preencher'!I170</f>
        <v>S</v>
      </c>
      <c r="H163" s="9" t="str">
        <f>'[1]TCE - ANEXO IV - Preencher'!J170</f>
        <v>50811</v>
      </c>
      <c r="I163" s="10">
        <f>IF('[1]TCE - ANEXO IV - Preencher'!K170="","",'[1]TCE - ANEXO IV - Preencher'!K170)</f>
        <v>44028</v>
      </c>
      <c r="J163" s="9" t="str">
        <f>'[1]TCE - ANEXO IV - Preencher'!L170</f>
        <v>26200724380578002041550560000508111798135699</v>
      </c>
      <c r="K163" s="9" t="str">
        <f>IF(F163="B",LEFT('[1]TCE - ANEXO IV - Preencher'!M170,2),IF(F163="S",LEFT('[1]TCE - ANEXO IV - Preencher'!M170,7),IF('[1]TCE - ANEXO IV - Preencher'!H170="","")))</f>
        <v>26</v>
      </c>
      <c r="L163" s="11">
        <f>'[1]TCE - ANEXO IV - Preencher'!N170</f>
        <v>146.16</v>
      </c>
    </row>
    <row r="164" spans="1:12" s="12" customFormat="1" ht="19.5" customHeight="1" x14ac:dyDescent="0.2">
      <c r="A164" s="7" t="str">
        <f>IFERROR(VLOOKUP(B164,'[1]DADOS (OCULTAR)'!$P$3:$R$56,3,0),"")</f>
        <v>10.894.988/0004-86</v>
      </c>
      <c r="B164" s="8" t="str">
        <f>'[1]TCE - ANEXO IV - Preencher'!C171</f>
        <v>HMR</v>
      </c>
      <c r="C164" s="8" t="str">
        <f>'[1]TCE - ANEXO IV - Preencher'!E171</f>
        <v>3.2 - Gás e Outros Materiais Engarrafados</v>
      </c>
      <c r="D164" s="7" t="str">
        <f>'[1]TCE - ANEXO IV - Preencher'!F171</f>
        <v>24380578002041</v>
      </c>
      <c r="E164" s="9" t="str">
        <f>'[1]TCE - ANEXO IV - Preencher'!G171</f>
        <v>WHITE MARTINS GASES INDUSTRIAIS LTDA</v>
      </c>
      <c r="F164" s="9" t="str">
        <f>'[1]TCE - ANEXO IV - Preencher'!H171</f>
        <v>B</v>
      </c>
      <c r="G164" s="9" t="str">
        <f>'[1]TCE - ANEXO IV - Preencher'!I171</f>
        <v>S</v>
      </c>
      <c r="H164" s="9" t="str">
        <f>'[1]TCE - ANEXO IV - Preencher'!J171</f>
        <v>632</v>
      </c>
      <c r="I164" s="10">
        <f>IF('[1]TCE - ANEXO IV - Preencher'!K171="","",'[1]TCE - ANEXO IV - Preencher'!K171)</f>
        <v>44042</v>
      </c>
      <c r="J164" s="9" t="str">
        <f>'[1]TCE - ANEXO IV - Preencher'!L171</f>
        <v>26200724380578002203550820000006321799697191</v>
      </c>
      <c r="K164" s="9" t="str">
        <f>IF(F164="B",LEFT('[1]TCE - ANEXO IV - Preencher'!M171,2),IF(F164="S",LEFT('[1]TCE - ANEXO IV - Preencher'!M171,7),IF('[1]TCE - ANEXO IV - Preencher'!H171="","")))</f>
        <v>26</v>
      </c>
      <c r="L164" s="11">
        <f>'[1]TCE - ANEXO IV - Preencher'!N171</f>
        <v>1922.04</v>
      </c>
    </row>
    <row r="165" spans="1:12" s="12" customFormat="1" ht="19.5" customHeight="1" x14ac:dyDescent="0.2">
      <c r="A165" s="7" t="str">
        <f>IFERROR(VLOOKUP(B165,'[1]DADOS (OCULTAR)'!$P$3:$R$56,3,0),"")</f>
        <v>10.894.988/0004-86</v>
      </c>
      <c r="B165" s="8" t="str">
        <f>'[1]TCE - ANEXO IV - Preencher'!C172</f>
        <v>HMR</v>
      </c>
      <c r="C165" s="8" t="str">
        <f>'[1]TCE - ANEXO IV - Preencher'!E172</f>
        <v>3.2 - Gás e Outros Materiais Engarrafados</v>
      </c>
      <c r="D165" s="7" t="str">
        <f>'[1]TCE - ANEXO IV - Preencher'!F172</f>
        <v>24380578002041</v>
      </c>
      <c r="E165" s="9" t="str">
        <f>'[1]TCE - ANEXO IV - Preencher'!G172</f>
        <v>WHITE MARTINS GASES INDUSTRIAIS LTDA</v>
      </c>
      <c r="F165" s="9" t="str">
        <f>'[1]TCE - ANEXO IV - Preencher'!H172</f>
        <v>B</v>
      </c>
      <c r="G165" s="9" t="str">
        <f>'[1]TCE - ANEXO IV - Preencher'!I172</f>
        <v>S</v>
      </c>
      <c r="H165" s="9" t="str">
        <f>'[1]TCE - ANEXO IV - Preencher'!J172</f>
        <v>818</v>
      </c>
      <c r="I165" s="10">
        <f>IF('[1]TCE - ANEXO IV - Preencher'!K172="","",'[1]TCE - ANEXO IV - Preencher'!K172)</f>
        <v>44019</v>
      </c>
      <c r="J165" s="9" t="str">
        <f>'[1]TCE - ANEXO IV - Preencher'!L172</f>
        <v>26200724380578002203550490000008181796802576</v>
      </c>
      <c r="K165" s="9" t="str">
        <f>IF(F165="B",LEFT('[1]TCE - ANEXO IV - Preencher'!M172,2),IF(F165="S",LEFT('[1]TCE - ANEXO IV - Preencher'!M172,7),IF('[1]TCE - ANEXO IV - Preencher'!H172="","")))</f>
        <v>26</v>
      </c>
      <c r="L165" s="11">
        <f>'[1]TCE - ANEXO IV - Preencher'!N172</f>
        <v>1453.5</v>
      </c>
    </row>
    <row r="166" spans="1:12" s="12" customFormat="1" ht="19.5" customHeight="1" x14ac:dyDescent="0.2">
      <c r="A166" s="7" t="str">
        <f>IFERROR(VLOOKUP(B166,'[1]DADOS (OCULTAR)'!$P$3:$R$56,3,0),"")</f>
        <v>10.894.988/0004-86</v>
      </c>
      <c r="B166" s="8" t="str">
        <f>'[1]TCE - ANEXO IV - Preencher'!C173</f>
        <v>HMR</v>
      </c>
      <c r="C166" s="8" t="str">
        <f>'[1]TCE - ANEXO IV - Preencher'!E173</f>
        <v>3.99 - Outras despesas com Material de Consumo</v>
      </c>
      <c r="D166" s="7" t="str">
        <f>'[1]TCE - ANEXO IV - Preencher'!F173</f>
        <v>04473960000120</v>
      </c>
      <c r="E166" s="9" t="str">
        <f>'[1]TCE - ANEXO IV - Preencher'!G173</f>
        <v>ASSUPCAO TEC COMERCIO DE EQUIPAMENTOS LTDA ME</v>
      </c>
      <c r="F166" s="9" t="str">
        <f>'[1]TCE - ANEXO IV - Preencher'!H173</f>
        <v>B</v>
      </c>
      <c r="G166" s="9" t="str">
        <f>'[1]TCE - ANEXO IV - Preencher'!I173</f>
        <v>S</v>
      </c>
      <c r="H166" s="9" t="str">
        <f>'[1]TCE - ANEXO IV - Preencher'!J173</f>
        <v>1399</v>
      </c>
      <c r="I166" s="10">
        <f>IF('[1]TCE - ANEXO IV - Preencher'!K173="","",'[1]TCE - ANEXO IV - Preencher'!K173)</f>
        <v>44026</v>
      </c>
      <c r="J166" s="9" t="str">
        <f>'[1]TCE - ANEXO IV - Preencher'!L173</f>
        <v>26200704473960000120550010000013991199074396</v>
      </c>
      <c r="K166" s="9" t="str">
        <f>IF(F166="B",LEFT('[1]TCE - ANEXO IV - Preencher'!M173,2),IF(F166="S",LEFT('[1]TCE - ANEXO IV - Preencher'!M173,7),IF('[1]TCE - ANEXO IV - Preencher'!H173="","")))</f>
        <v>26</v>
      </c>
      <c r="L166" s="11">
        <f>'[1]TCE - ANEXO IV - Preencher'!N173</f>
        <v>1050</v>
      </c>
    </row>
    <row r="167" spans="1:12" s="12" customFormat="1" ht="19.5" customHeight="1" x14ac:dyDescent="0.2">
      <c r="A167" s="7" t="str">
        <f>IFERROR(VLOOKUP(B167,'[1]DADOS (OCULTAR)'!$P$3:$R$56,3,0),"")</f>
        <v>10.894.988/0004-86</v>
      </c>
      <c r="B167" s="8" t="str">
        <f>'[1]TCE - ANEXO IV - Preencher'!C174</f>
        <v>HMR</v>
      </c>
      <c r="C167" s="8" t="str">
        <f>'[1]TCE - ANEXO IV - Preencher'!E174</f>
        <v>3.99 - Outras despesas com Material de Consumo</v>
      </c>
      <c r="D167" s="7" t="str">
        <f>'[1]TCE - ANEXO IV - Preencher'!F174</f>
        <v>01687725000162</v>
      </c>
      <c r="E167" s="9" t="str">
        <f>'[1]TCE - ANEXO IV - Preencher'!G174</f>
        <v>CENEP LTDA</v>
      </c>
      <c r="F167" s="9" t="str">
        <f>'[1]TCE - ANEXO IV - Preencher'!H174</f>
        <v>B</v>
      </c>
      <c r="G167" s="9" t="str">
        <f>'[1]TCE - ANEXO IV - Preencher'!I174</f>
        <v>S</v>
      </c>
      <c r="H167" s="9" t="str">
        <f>'[1]TCE - ANEXO IV - Preencher'!J174</f>
        <v>25469</v>
      </c>
      <c r="I167" s="10">
        <f>IF('[1]TCE - ANEXO IV - Preencher'!K174="","",'[1]TCE - ANEXO IV - Preencher'!K174)</f>
        <v>44043</v>
      </c>
      <c r="J167" s="9" t="str">
        <f>'[1]TCE - ANEXO IV - Preencher'!L174</f>
        <v>26200701687725000162550010000254691100254808</v>
      </c>
      <c r="K167" s="9" t="str">
        <f>IF(F167="B",LEFT('[1]TCE - ANEXO IV - Preencher'!M174,2),IF(F167="S",LEFT('[1]TCE - ANEXO IV - Preencher'!M174,7),IF('[1]TCE - ANEXO IV - Preencher'!H174="","")))</f>
        <v>26</v>
      </c>
      <c r="L167" s="11">
        <f>'[1]TCE - ANEXO IV - Preencher'!N174</f>
        <v>2308.8000000000002</v>
      </c>
    </row>
    <row r="168" spans="1:12" s="12" customFormat="1" ht="19.5" customHeight="1" x14ac:dyDescent="0.2">
      <c r="A168" s="7" t="str">
        <f>IFERROR(VLOOKUP(B168,'[1]DADOS (OCULTAR)'!$P$3:$R$56,3,0),"")</f>
        <v>10.894.988/0004-86</v>
      </c>
      <c r="B168" s="8" t="str">
        <f>'[1]TCE - ANEXO IV - Preencher'!C175</f>
        <v>HMR</v>
      </c>
      <c r="C168" s="8" t="str">
        <f>'[1]TCE - ANEXO IV - Preencher'!E175</f>
        <v>3.99 - Outras despesas com Material de Consumo</v>
      </c>
      <c r="D168" s="7" t="str">
        <f>'[1]TCE - ANEXO IV - Preencher'!F175</f>
        <v>08674752000140</v>
      </c>
      <c r="E168" s="9" t="str">
        <f>'[1]TCE - ANEXO IV - Preencher'!G175</f>
        <v>CIRURGICA MONTEBELLO LTDA</v>
      </c>
      <c r="F168" s="9" t="str">
        <f>'[1]TCE - ANEXO IV - Preencher'!H175</f>
        <v>B</v>
      </c>
      <c r="G168" s="9" t="str">
        <f>'[1]TCE - ANEXO IV - Preencher'!I175</f>
        <v>S</v>
      </c>
      <c r="H168" s="9" t="str">
        <f>'[1]TCE - ANEXO IV - Preencher'!J175</f>
        <v>84209</v>
      </c>
      <c r="I168" s="10">
        <f>IF('[1]TCE - ANEXO IV - Preencher'!K175="","",'[1]TCE - ANEXO IV - Preencher'!K175)</f>
        <v>44027</v>
      </c>
      <c r="J168" s="9" t="str">
        <f>'[1]TCE - ANEXO IV - Preencher'!L175</f>
        <v>26200708674752000140550010000842091370502946</v>
      </c>
      <c r="K168" s="9" t="str">
        <f>IF(F168="B",LEFT('[1]TCE - ANEXO IV - Preencher'!M175,2),IF(F168="S",LEFT('[1]TCE - ANEXO IV - Preencher'!M175,7),IF('[1]TCE - ANEXO IV - Preencher'!H175="","")))</f>
        <v>26</v>
      </c>
      <c r="L168" s="11">
        <f>'[1]TCE - ANEXO IV - Preencher'!N175</f>
        <v>1547.04</v>
      </c>
    </row>
    <row r="169" spans="1:12" s="12" customFormat="1" ht="19.5" customHeight="1" x14ac:dyDescent="0.2">
      <c r="A169" s="7" t="str">
        <f>IFERROR(VLOOKUP(B169,'[1]DADOS (OCULTAR)'!$P$3:$R$56,3,0),"")</f>
        <v>10.894.988/0004-86</v>
      </c>
      <c r="B169" s="8" t="str">
        <f>'[1]TCE - ANEXO IV - Preencher'!C176</f>
        <v>HMR</v>
      </c>
      <c r="C169" s="8" t="str">
        <f>'[1]TCE - ANEXO IV - Preencher'!E176</f>
        <v>3.99 - Outras despesas com Material de Consumo</v>
      </c>
      <c r="D169" s="7" t="str">
        <f>'[1]TCE - ANEXO IV - Preencher'!F176</f>
        <v>02975570000122</v>
      </c>
      <c r="E169" s="9" t="str">
        <f>'[1]TCE - ANEXO IV - Preencher'!G176</f>
        <v>DIET FOOD NUTRIÇÃO LTDA</v>
      </c>
      <c r="F169" s="9" t="str">
        <f>'[1]TCE - ANEXO IV - Preencher'!H176</f>
        <v>B</v>
      </c>
      <c r="G169" s="9" t="str">
        <f>'[1]TCE - ANEXO IV - Preencher'!I176</f>
        <v>S</v>
      </c>
      <c r="H169" s="9" t="str">
        <f>'[1]TCE - ANEXO IV - Preencher'!J176</f>
        <v>9416</v>
      </c>
      <c r="I169" s="10">
        <f>IF('[1]TCE - ANEXO IV - Preencher'!K176="","",'[1]TCE - ANEXO IV - Preencher'!K176)</f>
        <v>44043</v>
      </c>
      <c r="J169" s="9" t="str">
        <f>'[1]TCE - ANEXO IV - Preencher'!L176</f>
        <v>26200702975570000122550010000094161105737332</v>
      </c>
      <c r="K169" s="9" t="str">
        <f>IF(F169="B",LEFT('[1]TCE - ANEXO IV - Preencher'!M176,2),IF(F169="S",LEFT('[1]TCE - ANEXO IV - Preencher'!M176,7),IF('[1]TCE - ANEXO IV - Preencher'!H176="","")))</f>
        <v>26</v>
      </c>
      <c r="L169" s="11">
        <f>'[1]TCE - ANEXO IV - Preencher'!N176</f>
        <v>4560</v>
      </c>
    </row>
    <row r="170" spans="1:12" s="12" customFormat="1" ht="19.5" customHeight="1" x14ac:dyDescent="0.2">
      <c r="A170" s="7" t="str">
        <f>IFERROR(VLOOKUP(B170,'[1]DADOS (OCULTAR)'!$P$3:$R$56,3,0),"")</f>
        <v>10.894.988/0004-86</v>
      </c>
      <c r="B170" s="8" t="str">
        <f>'[1]TCE - ANEXO IV - Preencher'!C177</f>
        <v>HMR</v>
      </c>
      <c r="C170" s="8" t="str">
        <f>'[1]TCE - ANEXO IV - Preencher'!E177</f>
        <v>3.99 - Outras despesas com Material de Consumo</v>
      </c>
      <c r="D170" s="7" t="str">
        <f>'[1]TCE - ANEXO IV - Preencher'!F177</f>
        <v>12936474000129</v>
      </c>
      <c r="E170" s="9" t="str">
        <f>'[1]TCE - ANEXO IV - Preencher'!G177</f>
        <v>KARLA ISA BEZERRA LTDA</v>
      </c>
      <c r="F170" s="9" t="str">
        <f>'[1]TCE - ANEXO IV - Preencher'!H177</f>
        <v>B</v>
      </c>
      <c r="G170" s="9" t="str">
        <f>'[1]TCE - ANEXO IV - Preencher'!I177</f>
        <v>S</v>
      </c>
      <c r="H170" s="9" t="str">
        <f>'[1]TCE - ANEXO IV - Preencher'!J177</f>
        <v>17195</v>
      </c>
      <c r="I170" s="10">
        <f>IF('[1]TCE - ANEXO IV - Preencher'!K177="","",'[1]TCE - ANEXO IV - Preencher'!K177)</f>
        <v>44033</v>
      </c>
      <c r="J170" s="9" t="str">
        <f>'[1]TCE - ANEXO IV - Preencher'!L177</f>
        <v>26200712936474000129550000000171951015411050</v>
      </c>
      <c r="K170" s="9" t="str">
        <f>IF(F170="B",LEFT('[1]TCE - ANEXO IV - Preencher'!M177,2),IF(F170="S",LEFT('[1]TCE - ANEXO IV - Preencher'!M177,7),IF('[1]TCE - ANEXO IV - Preencher'!H177="","")))</f>
        <v>26</v>
      </c>
      <c r="L170" s="11">
        <f>'[1]TCE - ANEXO IV - Preencher'!N177</f>
        <v>1488</v>
      </c>
    </row>
    <row r="171" spans="1:12" s="12" customFormat="1" ht="19.5" customHeight="1" x14ac:dyDescent="0.2">
      <c r="A171" s="7" t="str">
        <f>IFERROR(VLOOKUP(B171,'[1]DADOS (OCULTAR)'!$P$3:$R$56,3,0),"")</f>
        <v>10.894.988/0004-86</v>
      </c>
      <c r="B171" s="8" t="str">
        <f>'[1]TCE - ANEXO IV - Preencher'!C178</f>
        <v>HMR</v>
      </c>
      <c r="C171" s="8" t="str">
        <f>'[1]TCE - ANEXO IV - Preencher'!E178</f>
        <v>3.99 - Outras despesas com Material de Consumo</v>
      </c>
      <c r="D171" s="7" t="str">
        <f>'[1]TCE - ANEXO IV - Preencher'!F178</f>
        <v>01884446000199</v>
      </c>
      <c r="E171" s="9" t="str">
        <f>'[1]TCE - ANEXO IV - Preencher'!G178</f>
        <v>TECNOVIDA COMERCIO LTDA</v>
      </c>
      <c r="F171" s="9" t="str">
        <f>'[1]TCE - ANEXO IV - Preencher'!H178</f>
        <v>B</v>
      </c>
      <c r="G171" s="9" t="str">
        <f>'[1]TCE - ANEXO IV - Preencher'!I178</f>
        <v>S</v>
      </c>
      <c r="H171" s="9" t="str">
        <f>'[1]TCE - ANEXO IV - Preencher'!J178</f>
        <v>121865</v>
      </c>
      <c r="I171" s="10">
        <f>IF('[1]TCE - ANEXO IV - Preencher'!K178="","",'[1]TCE - ANEXO IV - Preencher'!K178)</f>
        <v>44018</v>
      </c>
      <c r="J171" s="9" t="str">
        <f>'[1]TCE - ANEXO IV - Preencher'!L178</f>
        <v>26200701884446000199550010001218651145602925</v>
      </c>
      <c r="K171" s="9" t="str">
        <f>IF(F171="B",LEFT('[1]TCE - ANEXO IV - Preencher'!M178,2),IF(F171="S",LEFT('[1]TCE - ANEXO IV - Preencher'!M178,7),IF('[1]TCE - ANEXO IV - Preencher'!H178="","")))</f>
        <v>26</v>
      </c>
      <c r="L171" s="11">
        <f>'[1]TCE - ANEXO IV - Preencher'!N178</f>
        <v>1364</v>
      </c>
    </row>
    <row r="172" spans="1:12" s="12" customFormat="1" ht="19.5" customHeight="1" x14ac:dyDescent="0.2">
      <c r="A172" s="7" t="str">
        <f>IFERROR(VLOOKUP(B172,'[1]DADOS (OCULTAR)'!$P$3:$R$56,3,0),"")</f>
        <v>10.894.988/0004-86</v>
      </c>
      <c r="B172" s="8" t="str">
        <f>'[1]TCE - ANEXO IV - Preencher'!C179</f>
        <v>HMR</v>
      </c>
      <c r="C172" s="8" t="str">
        <f>'[1]TCE - ANEXO IV - Preencher'!E179</f>
        <v>3.99 - Outras despesas com Material de Consumo</v>
      </c>
      <c r="D172" s="7" t="str">
        <f>'[1]TCE - ANEXO IV - Preencher'!F179</f>
        <v>01884446000199</v>
      </c>
      <c r="E172" s="9" t="str">
        <f>'[1]TCE - ANEXO IV - Preencher'!G179</f>
        <v>TECNOVIDA COMERCIO LTDA</v>
      </c>
      <c r="F172" s="9" t="str">
        <f>'[1]TCE - ANEXO IV - Preencher'!H179</f>
        <v>B</v>
      </c>
      <c r="G172" s="9" t="str">
        <f>'[1]TCE - ANEXO IV - Preencher'!I179</f>
        <v>S</v>
      </c>
      <c r="H172" s="9" t="str">
        <f>'[1]TCE - ANEXO IV - Preencher'!J179</f>
        <v>122138</v>
      </c>
      <c r="I172" s="10">
        <f>IF('[1]TCE - ANEXO IV - Preencher'!K179="","",'[1]TCE - ANEXO IV - Preencher'!K179)</f>
        <v>44033</v>
      </c>
      <c r="J172" s="9" t="str">
        <f>'[1]TCE - ANEXO IV - Preencher'!L179</f>
        <v>26200701884446000199550010001221381095329944</v>
      </c>
      <c r="K172" s="9" t="str">
        <f>IF(F172="B",LEFT('[1]TCE - ANEXO IV - Preencher'!M179,2),IF(F172="S",LEFT('[1]TCE - ANEXO IV - Preencher'!M179,7),IF('[1]TCE - ANEXO IV - Preencher'!H179="","")))</f>
        <v>26</v>
      </c>
      <c r="L172" s="11">
        <f>'[1]TCE - ANEXO IV - Preencher'!N179</f>
        <v>486</v>
      </c>
    </row>
    <row r="173" spans="1:12" s="12" customFormat="1" ht="19.5" customHeight="1" x14ac:dyDescent="0.2">
      <c r="A173" s="7" t="str">
        <f>IFERROR(VLOOKUP(B173,'[1]DADOS (OCULTAR)'!$P$3:$R$56,3,0),"")</f>
        <v>10.894.988/0004-86</v>
      </c>
      <c r="B173" s="8" t="str">
        <f>'[1]TCE - ANEXO IV - Preencher'!C180</f>
        <v>HMR</v>
      </c>
      <c r="C173" s="8" t="str">
        <f>'[1]TCE - ANEXO IV - Preencher'!E180</f>
        <v>3.99 - Outras despesas com Material de Consumo</v>
      </c>
      <c r="D173" s="7" t="str">
        <f>'[1]TCE - ANEXO IV - Preencher'!F180</f>
        <v>01884446000199</v>
      </c>
      <c r="E173" s="9" t="str">
        <f>'[1]TCE - ANEXO IV - Preencher'!G180</f>
        <v>TECNOVIDA COMERCIO LTDA</v>
      </c>
      <c r="F173" s="9" t="str">
        <f>'[1]TCE - ANEXO IV - Preencher'!H180</f>
        <v>B</v>
      </c>
      <c r="G173" s="9" t="str">
        <f>'[1]TCE - ANEXO IV - Preencher'!I180</f>
        <v>S</v>
      </c>
      <c r="H173" s="9" t="str">
        <f>'[1]TCE - ANEXO IV - Preencher'!J180</f>
        <v>122237</v>
      </c>
      <c r="I173" s="10">
        <f>IF('[1]TCE - ANEXO IV - Preencher'!K180="","",'[1]TCE - ANEXO IV - Preencher'!K180)</f>
        <v>44036</v>
      </c>
      <c r="J173" s="9" t="str">
        <f>'[1]TCE - ANEXO IV - Preencher'!L180</f>
        <v>26200701884446000199550010001222371103031382</v>
      </c>
      <c r="K173" s="9" t="str">
        <f>IF(F173="B",LEFT('[1]TCE - ANEXO IV - Preencher'!M180,2),IF(F173="S",LEFT('[1]TCE - ANEXO IV - Preencher'!M180,7),IF('[1]TCE - ANEXO IV - Preencher'!H180="","")))</f>
        <v>26</v>
      </c>
      <c r="L173" s="11">
        <f>'[1]TCE - ANEXO IV - Preencher'!N180</f>
        <v>137.15</v>
      </c>
    </row>
    <row r="174" spans="1:12" s="12" customFormat="1" ht="19.5" customHeight="1" x14ac:dyDescent="0.2">
      <c r="A174" s="7" t="str">
        <f>IFERROR(VLOOKUP(B174,'[1]DADOS (OCULTAR)'!$P$3:$R$56,3,0),"")</f>
        <v>10.894.988/0004-86</v>
      </c>
      <c r="B174" s="8" t="str">
        <f>'[1]TCE - ANEXO IV - Preencher'!C181</f>
        <v>HMR</v>
      </c>
      <c r="C174" s="8" t="str">
        <f>'[1]TCE - ANEXO IV - Preencher'!E181</f>
        <v>3.99 - Outras despesas com Material de Consumo</v>
      </c>
      <c r="D174" s="7" t="str">
        <f>'[1]TCE - ANEXO IV - Preencher'!F181</f>
        <v>01884446000199</v>
      </c>
      <c r="E174" s="9" t="str">
        <f>'[1]TCE - ANEXO IV - Preencher'!G181</f>
        <v>TECNOVIDA COMERCIO LTDA</v>
      </c>
      <c r="F174" s="9" t="str">
        <f>'[1]TCE - ANEXO IV - Preencher'!H181</f>
        <v>B</v>
      </c>
      <c r="G174" s="9" t="str">
        <f>'[1]TCE - ANEXO IV - Preencher'!I181</f>
        <v>S</v>
      </c>
      <c r="H174" s="9" t="str">
        <f>'[1]TCE - ANEXO IV - Preencher'!J181</f>
        <v>122318</v>
      </c>
      <c r="I174" s="10">
        <f>IF('[1]TCE - ANEXO IV - Preencher'!K181="","",'[1]TCE - ANEXO IV - Preencher'!K181)</f>
        <v>44040</v>
      </c>
      <c r="J174" s="9" t="str">
        <f>'[1]TCE - ANEXO IV - Preencher'!L181</f>
        <v>26200701884446000199550010001223181152618642</v>
      </c>
      <c r="K174" s="9" t="str">
        <f>IF(F174="B",LEFT('[1]TCE - ANEXO IV - Preencher'!M181,2),IF(F174="S",LEFT('[1]TCE - ANEXO IV - Preencher'!M181,7),IF('[1]TCE - ANEXO IV - Preencher'!H181="","")))</f>
        <v>26</v>
      </c>
      <c r="L174" s="11">
        <f>'[1]TCE - ANEXO IV - Preencher'!N181</f>
        <v>1830</v>
      </c>
    </row>
    <row r="175" spans="1:12" s="12" customFormat="1" ht="19.5" customHeight="1" x14ac:dyDescent="0.2">
      <c r="A175" s="7" t="str">
        <f>IFERROR(VLOOKUP(B175,'[1]DADOS (OCULTAR)'!$P$3:$R$56,3,0),"")</f>
        <v>10.894.988/0004-86</v>
      </c>
      <c r="B175" s="8" t="str">
        <f>'[1]TCE - ANEXO IV - Preencher'!C182</f>
        <v>HMR</v>
      </c>
      <c r="C175" s="8" t="str">
        <f>'[1]TCE - ANEXO IV - Preencher'!E182</f>
        <v>3.99 - Outras despesas com Material de Consumo</v>
      </c>
      <c r="D175" s="7" t="str">
        <f>'[1]TCE - ANEXO IV - Preencher'!F182</f>
        <v>10647227000187</v>
      </c>
      <c r="E175" s="9" t="str">
        <f>'[1]TCE - ANEXO IV - Preencher'!G182</f>
        <v>TUPAN SUDE CENTER LTDA ME</v>
      </c>
      <c r="F175" s="9" t="str">
        <f>'[1]TCE - ANEXO IV - Preencher'!H182</f>
        <v>B</v>
      </c>
      <c r="G175" s="9" t="str">
        <f>'[1]TCE - ANEXO IV - Preencher'!I182</f>
        <v>S</v>
      </c>
      <c r="H175" s="9" t="str">
        <f>'[1]TCE - ANEXO IV - Preencher'!J182</f>
        <v>10151</v>
      </c>
      <c r="I175" s="10">
        <f>IF('[1]TCE - ANEXO IV - Preencher'!K182="","",'[1]TCE - ANEXO IV - Preencher'!K182)</f>
        <v>44036</v>
      </c>
      <c r="J175" s="9" t="str">
        <f>'[1]TCE - ANEXO IV - Preencher'!L182</f>
        <v>26200710647227000187550010000101511009101510</v>
      </c>
      <c r="K175" s="9" t="str">
        <f>IF(F175="B",LEFT('[1]TCE - ANEXO IV - Preencher'!M182,2),IF(F175="S",LEFT('[1]TCE - ANEXO IV - Preencher'!M182,7),IF('[1]TCE - ANEXO IV - Preencher'!H182="","")))</f>
        <v>26</v>
      </c>
      <c r="L175" s="11">
        <f>'[1]TCE - ANEXO IV - Preencher'!N182</f>
        <v>437</v>
      </c>
    </row>
    <row r="176" spans="1:12" s="12" customFormat="1" ht="19.5" customHeight="1" x14ac:dyDescent="0.2">
      <c r="A176" s="7" t="str">
        <f>IFERROR(VLOOKUP(B176,'[1]DADOS (OCULTAR)'!$P$3:$R$56,3,0),"")</f>
        <v>10.894.988/0004-86</v>
      </c>
      <c r="B176" s="8" t="str">
        <f>'[1]TCE - ANEXO IV - Preencher'!C183</f>
        <v>HMR</v>
      </c>
      <c r="C176" s="8" t="str">
        <f>'[1]TCE - ANEXO IV - Preencher'!E183</f>
        <v>3.99 - Outras despesas com Material de Consumo</v>
      </c>
      <c r="D176" s="7" t="str">
        <f>'[1]TCE - ANEXO IV - Preencher'!F183</f>
        <v>10647227000187</v>
      </c>
      <c r="E176" s="9" t="str">
        <f>'[1]TCE - ANEXO IV - Preencher'!G183</f>
        <v>TUPAN SUDE CENTER LTDA ME</v>
      </c>
      <c r="F176" s="9" t="str">
        <f>'[1]TCE - ANEXO IV - Preencher'!H183</f>
        <v>B</v>
      </c>
      <c r="G176" s="9" t="str">
        <f>'[1]TCE - ANEXO IV - Preencher'!I183</f>
        <v>S</v>
      </c>
      <c r="H176" s="9" t="str">
        <f>'[1]TCE - ANEXO IV - Preencher'!J183</f>
        <v>10153</v>
      </c>
      <c r="I176" s="10">
        <f>IF('[1]TCE - ANEXO IV - Preencher'!K183="","",'[1]TCE - ANEXO IV - Preencher'!K183)</f>
        <v>44036</v>
      </c>
      <c r="J176" s="9" t="str">
        <f>'[1]TCE - ANEXO IV - Preencher'!L183</f>
        <v>26200710647227000187550010000101531009101531</v>
      </c>
      <c r="K176" s="9" t="str">
        <f>IF(F176="B",LEFT('[1]TCE - ANEXO IV - Preencher'!M183,2),IF(F176="S",LEFT('[1]TCE - ANEXO IV - Preencher'!M183,7),IF('[1]TCE - ANEXO IV - Preencher'!H183="","")))</f>
        <v>26</v>
      </c>
      <c r="L176" s="11">
        <f>'[1]TCE - ANEXO IV - Preencher'!N183</f>
        <v>1149</v>
      </c>
    </row>
    <row r="177" spans="1:12" s="12" customFormat="1" ht="19.5" customHeight="1" x14ac:dyDescent="0.2">
      <c r="A177" s="7" t="str">
        <f>IFERROR(VLOOKUP(B177,'[1]DADOS (OCULTAR)'!$P$3:$R$56,3,0),"")</f>
        <v>10.894.988/0004-86</v>
      </c>
      <c r="B177" s="8" t="str">
        <f>'[1]TCE - ANEXO IV - Preencher'!C184</f>
        <v>HMR</v>
      </c>
      <c r="C177" s="8" t="str">
        <f>'[1]TCE - ANEXO IV - Preencher'!E184</f>
        <v>3.7 - Material de Limpeza e Produtos de Hgienização</v>
      </c>
      <c r="D177" s="7" t="str">
        <f>'[1]TCE - ANEXO IV - Preencher'!F184</f>
        <v>11447578000107</v>
      </c>
      <c r="E177" s="9" t="str">
        <f>'[1]TCE - ANEXO IV - Preencher'!G184</f>
        <v>AMPLA COMERCIO DE PAPEL E MATERIAL DE LIMPEZA EIRELI</v>
      </c>
      <c r="F177" s="9" t="str">
        <f>'[1]TCE - ANEXO IV - Preencher'!H184</f>
        <v>B</v>
      </c>
      <c r="G177" s="9" t="str">
        <f>'[1]TCE - ANEXO IV - Preencher'!I184</f>
        <v>S</v>
      </c>
      <c r="H177" s="9" t="str">
        <f>'[1]TCE - ANEXO IV - Preencher'!J184</f>
        <v>1363</v>
      </c>
      <c r="I177" s="10">
        <f>IF('[1]TCE - ANEXO IV - Preencher'!K184="","",'[1]TCE - ANEXO IV - Preencher'!K184)</f>
        <v>44012</v>
      </c>
      <c r="J177" s="9" t="str">
        <f>'[1]TCE - ANEXO IV - Preencher'!L184</f>
        <v>26200611447578000107550010000013631000015742</v>
      </c>
      <c r="K177" s="9" t="str">
        <f>IF(F177="B",LEFT('[1]TCE - ANEXO IV - Preencher'!M184,2),IF(F177="S",LEFT('[1]TCE - ANEXO IV - Preencher'!M184,7),IF('[1]TCE - ANEXO IV - Preencher'!H184="","")))</f>
        <v>26</v>
      </c>
      <c r="L177" s="11">
        <f>'[1]TCE - ANEXO IV - Preencher'!N184</f>
        <v>279.89999999999998</v>
      </c>
    </row>
    <row r="178" spans="1:12" s="12" customFormat="1" ht="19.5" customHeight="1" x14ac:dyDescent="0.2">
      <c r="A178" s="7" t="str">
        <f>IFERROR(VLOOKUP(B178,'[1]DADOS (OCULTAR)'!$P$3:$R$56,3,0),"")</f>
        <v>10.894.988/0004-86</v>
      </c>
      <c r="B178" s="8" t="str">
        <f>'[1]TCE - ANEXO IV - Preencher'!C185</f>
        <v>HMR</v>
      </c>
      <c r="C178" s="8" t="str">
        <f>'[1]TCE - ANEXO IV - Preencher'!E185</f>
        <v>3.7 - Material de Limpeza e Produtos de Hgienização</v>
      </c>
      <c r="D178" s="7" t="str">
        <f>'[1]TCE - ANEXO IV - Preencher'!F185</f>
        <v>08674752000140</v>
      </c>
      <c r="E178" s="9" t="str">
        <f>'[1]TCE - ANEXO IV - Preencher'!G185</f>
        <v>CIRURGICA MONTEBELLO LTDA</v>
      </c>
      <c r="F178" s="9" t="str">
        <f>'[1]TCE - ANEXO IV - Preencher'!H185</f>
        <v>B</v>
      </c>
      <c r="G178" s="9" t="str">
        <f>'[1]TCE - ANEXO IV - Preencher'!I185</f>
        <v>S</v>
      </c>
      <c r="H178" s="9" t="str">
        <f>'[1]TCE - ANEXO IV - Preencher'!J185</f>
        <v>84212</v>
      </c>
      <c r="I178" s="10">
        <f>IF('[1]TCE - ANEXO IV - Preencher'!K185="","",'[1]TCE - ANEXO IV - Preencher'!K185)</f>
        <v>44027</v>
      </c>
      <c r="J178" s="9" t="str">
        <f>'[1]TCE - ANEXO IV - Preencher'!L185</f>
        <v>26200708674752000140550010000842121825967921</v>
      </c>
      <c r="K178" s="9" t="str">
        <f>IF(F178="B",LEFT('[1]TCE - ANEXO IV - Preencher'!M185,2),IF(F178="S",LEFT('[1]TCE - ANEXO IV - Preencher'!M185,7),IF('[1]TCE - ANEXO IV - Preencher'!H185="","")))</f>
        <v>26</v>
      </c>
      <c r="L178" s="11">
        <f>'[1]TCE - ANEXO IV - Preencher'!N185</f>
        <v>1438.45</v>
      </c>
    </row>
    <row r="179" spans="1:12" s="12" customFormat="1" ht="19.5" customHeight="1" x14ac:dyDescent="0.2">
      <c r="A179" s="7" t="str">
        <f>IFERROR(VLOOKUP(B179,'[1]DADOS (OCULTAR)'!$P$3:$R$56,3,0),"")</f>
        <v>10.894.988/0004-86</v>
      </c>
      <c r="B179" s="8" t="str">
        <f>'[1]TCE - ANEXO IV - Preencher'!C186</f>
        <v>HMR</v>
      </c>
      <c r="C179" s="8" t="str">
        <f>'[1]TCE - ANEXO IV - Preencher'!E186</f>
        <v>3.7 - Material de Limpeza e Produtos de Hgienização</v>
      </c>
      <c r="D179" s="7" t="str">
        <f>'[1]TCE - ANEXO IV - Preencher'!F186</f>
        <v>31466868000105</v>
      </c>
      <c r="E179" s="9" t="str">
        <f>'[1]TCE - ANEXO IV - Preencher'!G186</f>
        <v>DOMPLAST COMERCIO DE EMBALAGENS PLASTICAS</v>
      </c>
      <c r="F179" s="9" t="str">
        <f>'[1]TCE - ANEXO IV - Preencher'!H186</f>
        <v>B</v>
      </c>
      <c r="G179" s="9" t="str">
        <f>'[1]TCE - ANEXO IV - Preencher'!I186</f>
        <v>S</v>
      </c>
      <c r="H179" s="9" t="str">
        <f>'[1]TCE - ANEXO IV - Preencher'!J186</f>
        <v>1279</v>
      </c>
      <c r="I179" s="10">
        <f>IF('[1]TCE - ANEXO IV - Preencher'!K186="","",'[1]TCE - ANEXO IV - Preencher'!K186)</f>
        <v>44025</v>
      </c>
      <c r="J179" s="9" t="str">
        <f>'[1]TCE - ANEXO IV - Preencher'!L186</f>
        <v>26200731466868000105550010000012791206878455</v>
      </c>
      <c r="K179" s="9" t="str">
        <f>IF(F179="B",LEFT('[1]TCE - ANEXO IV - Preencher'!M186,2),IF(F179="S",LEFT('[1]TCE - ANEXO IV - Preencher'!M186,7),IF('[1]TCE - ANEXO IV - Preencher'!H186="","")))</f>
        <v>26</v>
      </c>
      <c r="L179" s="11">
        <f>'[1]TCE - ANEXO IV - Preencher'!N186</f>
        <v>1204.5</v>
      </c>
    </row>
    <row r="180" spans="1:12" s="12" customFormat="1" ht="19.5" customHeight="1" x14ac:dyDescent="0.2">
      <c r="A180" s="7" t="str">
        <f>IFERROR(VLOOKUP(B180,'[1]DADOS (OCULTAR)'!$P$3:$R$56,3,0),"")</f>
        <v>10.894.988/0004-86</v>
      </c>
      <c r="B180" s="8" t="str">
        <f>'[1]TCE - ANEXO IV - Preencher'!C187</f>
        <v>HMR</v>
      </c>
      <c r="C180" s="8" t="str">
        <f>'[1]TCE - ANEXO IV - Preencher'!E187</f>
        <v>3.7 - Material de Limpeza e Produtos de Hgienização</v>
      </c>
      <c r="D180" s="7" t="str">
        <f>'[1]TCE - ANEXO IV - Preencher'!F187</f>
        <v>00536772004300</v>
      </c>
      <c r="E180" s="9" t="str">
        <f>'[1]TCE - ANEXO IV - Preencher'!G187</f>
        <v>ECOLAB QUIMICA LTDA</v>
      </c>
      <c r="F180" s="9" t="str">
        <f>'[1]TCE - ANEXO IV - Preencher'!H187</f>
        <v>B</v>
      </c>
      <c r="G180" s="9" t="str">
        <f>'[1]TCE - ANEXO IV - Preencher'!I187</f>
        <v>S</v>
      </c>
      <c r="H180" s="9" t="str">
        <f>'[1]TCE - ANEXO IV - Preencher'!J187</f>
        <v>50026</v>
      </c>
      <c r="I180" s="10">
        <f>IF('[1]TCE - ANEXO IV - Preencher'!K187="","",'[1]TCE - ANEXO IV - Preencher'!K187)</f>
        <v>44022</v>
      </c>
      <c r="J180" s="9" t="str">
        <f>'[1]TCE - ANEXO IV - Preencher'!L187</f>
        <v>26200700536772004300550010000500261004735470</v>
      </c>
      <c r="K180" s="9" t="str">
        <f>IF(F180="B",LEFT('[1]TCE - ANEXO IV - Preencher'!M187,2),IF(F180="S",LEFT('[1]TCE - ANEXO IV - Preencher'!M187,7),IF('[1]TCE - ANEXO IV - Preencher'!H187="","")))</f>
        <v>26</v>
      </c>
      <c r="L180" s="11">
        <f>'[1]TCE - ANEXO IV - Preencher'!N187</f>
        <v>7729.67</v>
      </c>
    </row>
    <row r="181" spans="1:12" s="12" customFormat="1" ht="19.5" customHeight="1" x14ac:dyDescent="0.2">
      <c r="A181" s="7" t="str">
        <f>IFERROR(VLOOKUP(B181,'[1]DADOS (OCULTAR)'!$P$3:$R$56,3,0),"")</f>
        <v>10.894.988/0004-86</v>
      </c>
      <c r="B181" s="8" t="str">
        <f>'[1]TCE - ANEXO IV - Preencher'!C188</f>
        <v>HMR</v>
      </c>
      <c r="C181" s="8" t="str">
        <f>'[1]TCE - ANEXO IV - Preencher'!E188</f>
        <v>3.7 - Material de Limpeza e Produtos de Hgienização</v>
      </c>
      <c r="D181" s="7" t="str">
        <f>'[1]TCE - ANEXO IV - Preencher'!F188</f>
        <v>36641164000145</v>
      </c>
      <c r="E181" s="9" t="str">
        <f>'[1]TCE - ANEXO IV - Preencher'!G188</f>
        <v>GILDO SOUZA CAVALCANTI JUNIOR</v>
      </c>
      <c r="F181" s="9" t="str">
        <f>'[1]TCE - ANEXO IV - Preencher'!H188</f>
        <v>B</v>
      </c>
      <c r="G181" s="9" t="str">
        <f>'[1]TCE - ANEXO IV - Preencher'!I188</f>
        <v>S</v>
      </c>
      <c r="H181" s="9" t="str">
        <f>'[1]TCE - ANEXO IV - Preencher'!J188</f>
        <v>87</v>
      </c>
      <c r="I181" s="10">
        <f>IF('[1]TCE - ANEXO IV - Preencher'!K188="","",'[1]TCE - ANEXO IV - Preencher'!K188)</f>
        <v>44027</v>
      </c>
      <c r="J181" s="9" t="str">
        <f>'[1]TCE - ANEXO IV - Preencher'!L188</f>
        <v>26200736641164000145550010000000871573682437</v>
      </c>
      <c r="K181" s="9" t="str">
        <f>IF(F181="B",LEFT('[1]TCE - ANEXO IV - Preencher'!M188,2),IF(F181="S",LEFT('[1]TCE - ANEXO IV - Preencher'!M188,7),IF('[1]TCE - ANEXO IV - Preencher'!H188="","")))</f>
        <v>26</v>
      </c>
      <c r="L181" s="11">
        <f>'[1]TCE - ANEXO IV - Preencher'!N188</f>
        <v>221</v>
      </c>
    </row>
    <row r="182" spans="1:12" s="12" customFormat="1" ht="19.5" customHeight="1" x14ac:dyDescent="0.2">
      <c r="A182" s="7" t="str">
        <f>IFERROR(VLOOKUP(B182,'[1]DADOS (OCULTAR)'!$P$3:$R$56,3,0),"")</f>
        <v>10.894.988/0004-86</v>
      </c>
      <c r="B182" s="8" t="str">
        <f>'[1]TCE - ANEXO IV - Preencher'!C189</f>
        <v>HMR</v>
      </c>
      <c r="C182" s="8" t="str">
        <f>'[1]TCE - ANEXO IV - Preencher'!E189</f>
        <v>3.7 - Material de Limpeza e Produtos de Hgienização</v>
      </c>
      <c r="D182" s="7" t="str">
        <f>'[1]TCE - ANEXO IV - Preencher'!F189</f>
        <v>11840014000130</v>
      </c>
      <c r="E182" s="9" t="str">
        <f>'[1]TCE - ANEXO IV - Preencher'!G189</f>
        <v>MACROPAC PROTEÇÃO E EMBALAGEM LTDA</v>
      </c>
      <c r="F182" s="9" t="str">
        <f>'[1]TCE - ANEXO IV - Preencher'!H189</f>
        <v>B</v>
      </c>
      <c r="G182" s="9" t="str">
        <f>'[1]TCE - ANEXO IV - Preencher'!I189</f>
        <v>S</v>
      </c>
      <c r="H182" s="9" t="str">
        <f>'[1]TCE - ANEXO IV - Preencher'!J189</f>
        <v>294738</v>
      </c>
      <c r="I182" s="10">
        <f>IF('[1]TCE - ANEXO IV - Preencher'!K189="","",'[1]TCE - ANEXO IV - Preencher'!K189)</f>
        <v>44022</v>
      </c>
      <c r="J182" s="9" t="str">
        <f>'[1]TCE - ANEXO IV - Preencher'!L189</f>
        <v>26200711840014000130550010002947381034385539</v>
      </c>
      <c r="K182" s="9" t="str">
        <f>IF(F182="B",LEFT('[1]TCE - ANEXO IV - Preencher'!M189,2),IF(F182="S",LEFT('[1]TCE - ANEXO IV - Preencher'!M189,7),IF('[1]TCE - ANEXO IV - Preencher'!H189="","")))</f>
        <v>26</v>
      </c>
      <c r="L182" s="11">
        <f>'[1]TCE - ANEXO IV - Preencher'!N189</f>
        <v>500</v>
      </c>
    </row>
    <row r="183" spans="1:12" s="12" customFormat="1" ht="19.5" customHeight="1" x14ac:dyDescent="0.2">
      <c r="A183" s="7" t="str">
        <f>IFERROR(VLOOKUP(B183,'[1]DADOS (OCULTAR)'!$P$3:$R$56,3,0),"")</f>
        <v>10.894.988/0004-86</v>
      </c>
      <c r="B183" s="8" t="str">
        <f>'[1]TCE - ANEXO IV - Preencher'!C190</f>
        <v>HMR</v>
      </c>
      <c r="C183" s="8" t="str">
        <f>'[1]TCE - ANEXO IV - Preencher'!E190</f>
        <v>3.7 - Material de Limpeza e Produtos de Hgienização</v>
      </c>
      <c r="D183" s="7" t="str">
        <f>'[1]TCE - ANEXO IV - Preencher'!F190</f>
        <v>08848709000153</v>
      </c>
      <c r="E183" s="9" t="str">
        <f>'[1]TCE - ANEXO IV - Preencher'!G190</f>
        <v>MAX LIMPEZA LTDA EPP</v>
      </c>
      <c r="F183" s="9" t="str">
        <f>'[1]TCE - ANEXO IV - Preencher'!H190</f>
        <v>B</v>
      </c>
      <c r="G183" s="9" t="str">
        <f>'[1]TCE - ANEXO IV - Preencher'!I190</f>
        <v>S</v>
      </c>
      <c r="H183" s="9" t="str">
        <f>'[1]TCE - ANEXO IV - Preencher'!J190</f>
        <v>12492</v>
      </c>
      <c r="I183" s="10">
        <f>IF('[1]TCE - ANEXO IV - Preencher'!K190="","",'[1]TCE - ANEXO IV - Preencher'!K190)</f>
        <v>44013</v>
      </c>
      <c r="J183" s="9" t="str">
        <f>'[1]TCE - ANEXO IV - Preencher'!L190</f>
        <v>26200708848709000153550010000124921000124930</v>
      </c>
      <c r="K183" s="9" t="str">
        <f>IF(F183="B",LEFT('[1]TCE - ANEXO IV - Preencher'!M190,2),IF(F183="S",LEFT('[1]TCE - ANEXO IV - Preencher'!M190,7),IF('[1]TCE - ANEXO IV - Preencher'!H190="","")))</f>
        <v>26</v>
      </c>
      <c r="L183" s="11">
        <f>'[1]TCE - ANEXO IV - Preencher'!N190</f>
        <v>2453.36</v>
      </c>
    </row>
    <row r="184" spans="1:12" s="12" customFormat="1" ht="19.5" customHeight="1" x14ac:dyDescent="0.2">
      <c r="A184" s="7" t="str">
        <f>IFERROR(VLOOKUP(B184,'[1]DADOS (OCULTAR)'!$P$3:$R$56,3,0),"")</f>
        <v>10.894.988/0004-86</v>
      </c>
      <c r="B184" s="8" t="str">
        <f>'[1]TCE - ANEXO IV - Preencher'!C191</f>
        <v>HMR</v>
      </c>
      <c r="C184" s="8" t="str">
        <f>'[1]TCE - ANEXO IV - Preencher'!E191</f>
        <v>3.7 - Material de Limpeza e Produtos de Hgienização</v>
      </c>
      <c r="D184" s="7" t="str">
        <f>'[1]TCE - ANEXO IV - Preencher'!F191</f>
        <v>08848709000153</v>
      </c>
      <c r="E184" s="9" t="str">
        <f>'[1]TCE - ANEXO IV - Preencher'!G191</f>
        <v>MAX LIMPEZA LTDA EPP</v>
      </c>
      <c r="F184" s="9" t="str">
        <f>'[1]TCE - ANEXO IV - Preencher'!H191</f>
        <v>B</v>
      </c>
      <c r="G184" s="9" t="str">
        <f>'[1]TCE - ANEXO IV - Preencher'!I191</f>
        <v>S</v>
      </c>
      <c r="H184" s="9" t="str">
        <f>'[1]TCE - ANEXO IV - Preencher'!J191</f>
        <v>12493</v>
      </c>
      <c r="I184" s="10">
        <f>IF('[1]TCE - ANEXO IV - Preencher'!K191="","",'[1]TCE - ANEXO IV - Preencher'!K191)</f>
        <v>44013</v>
      </c>
      <c r="J184" s="9" t="str">
        <f>'[1]TCE - ANEXO IV - Preencher'!L191</f>
        <v>26200708848709000153550010000124931000124946</v>
      </c>
      <c r="K184" s="9" t="str">
        <f>IF(F184="B",LEFT('[1]TCE - ANEXO IV - Preencher'!M191,2),IF(F184="S",LEFT('[1]TCE - ANEXO IV - Preencher'!M191,7),IF('[1]TCE - ANEXO IV - Preencher'!H191="","")))</f>
        <v>26</v>
      </c>
      <c r="L184" s="11">
        <f>'[1]TCE - ANEXO IV - Preencher'!N191</f>
        <v>9172</v>
      </c>
    </row>
    <row r="185" spans="1:12" s="12" customFormat="1" ht="19.5" customHeight="1" x14ac:dyDescent="0.2">
      <c r="A185" s="7" t="str">
        <f>IFERROR(VLOOKUP(B185,'[1]DADOS (OCULTAR)'!$P$3:$R$56,3,0),"")</f>
        <v>10.894.988/0004-86</v>
      </c>
      <c r="B185" s="8" t="str">
        <f>'[1]TCE - ANEXO IV - Preencher'!C192</f>
        <v>HMR</v>
      </c>
      <c r="C185" s="8" t="str">
        <f>'[1]TCE - ANEXO IV - Preencher'!E192</f>
        <v>3.7 - Material de Limpeza e Produtos de Hgienização</v>
      </c>
      <c r="D185" s="7" t="str">
        <f>'[1]TCE - ANEXO IV - Preencher'!F192</f>
        <v>08848709000153</v>
      </c>
      <c r="E185" s="9" t="str">
        <f>'[1]TCE - ANEXO IV - Preencher'!G192</f>
        <v>MAX LIMPEZA LTDA EPP</v>
      </c>
      <c r="F185" s="9" t="str">
        <f>'[1]TCE - ANEXO IV - Preencher'!H192</f>
        <v>B</v>
      </c>
      <c r="G185" s="9" t="str">
        <f>'[1]TCE - ANEXO IV - Preencher'!I192</f>
        <v>S</v>
      </c>
      <c r="H185" s="9" t="str">
        <f>'[1]TCE - ANEXO IV - Preencher'!J192</f>
        <v>12520</v>
      </c>
      <c r="I185" s="10">
        <f>IF('[1]TCE - ANEXO IV - Preencher'!K192="","",'[1]TCE - ANEXO IV - Preencher'!K192)</f>
        <v>44019</v>
      </c>
      <c r="J185" s="9" t="str">
        <f>'[1]TCE - ANEXO IV - Preencher'!L192</f>
        <v>26200708848709000153550010000125201000125216</v>
      </c>
      <c r="K185" s="9" t="str">
        <f>IF(F185="B",LEFT('[1]TCE - ANEXO IV - Preencher'!M192,2),IF(F185="S",LEFT('[1]TCE - ANEXO IV - Preencher'!M192,7),IF('[1]TCE - ANEXO IV - Preencher'!H192="","")))</f>
        <v>26</v>
      </c>
      <c r="L185" s="11">
        <f>'[1]TCE - ANEXO IV - Preencher'!N192</f>
        <v>800</v>
      </c>
    </row>
    <row r="186" spans="1:12" s="12" customFormat="1" ht="19.5" customHeight="1" x14ac:dyDescent="0.2">
      <c r="A186" s="7" t="str">
        <f>IFERROR(VLOOKUP(B186,'[1]DADOS (OCULTAR)'!$P$3:$R$56,3,0),"")</f>
        <v>10.894.988/0004-86</v>
      </c>
      <c r="B186" s="8" t="str">
        <f>'[1]TCE - ANEXO IV - Preencher'!C193</f>
        <v>HMR</v>
      </c>
      <c r="C186" s="8" t="str">
        <f>'[1]TCE - ANEXO IV - Preencher'!E193</f>
        <v>3.7 - Material de Limpeza e Produtos de Hgienização</v>
      </c>
      <c r="D186" s="7" t="str">
        <f>'[1]TCE - ANEXO IV - Preencher'!F193</f>
        <v>08848709000153</v>
      </c>
      <c r="E186" s="9" t="str">
        <f>'[1]TCE - ANEXO IV - Preencher'!G193</f>
        <v>MAX LIMPEZA LTDA EPP</v>
      </c>
      <c r="F186" s="9" t="str">
        <f>'[1]TCE - ANEXO IV - Preencher'!H193</f>
        <v>B</v>
      </c>
      <c r="G186" s="9" t="str">
        <f>'[1]TCE - ANEXO IV - Preencher'!I193</f>
        <v>S</v>
      </c>
      <c r="H186" s="9" t="str">
        <f>'[1]TCE - ANEXO IV - Preencher'!J193</f>
        <v>12526</v>
      </c>
      <c r="I186" s="10">
        <f>IF('[1]TCE - ANEXO IV - Preencher'!K193="","",'[1]TCE - ANEXO IV - Preencher'!K193)</f>
        <v>44020</v>
      </c>
      <c r="J186" s="9" t="str">
        <f>'[1]TCE - ANEXO IV - Preencher'!L193</f>
        <v>26200708848709000153550010000125261000125279</v>
      </c>
      <c r="K186" s="9" t="str">
        <f>IF(F186="B",LEFT('[1]TCE - ANEXO IV - Preencher'!M193,2),IF(F186="S",LEFT('[1]TCE - ANEXO IV - Preencher'!M193,7),IF('[1]TCE - ANEXO IV - Preencher'!H193="","")))</f>
        <v>26</v>
      </c>
      <c r="L186" s="11">
        <f>'[1]TCE - ANEXO IV - Preencher'!N193</f>
        <v>1982</v>
      </c>
    </row>
    <row r="187" spans="1:12" s="12" customFormat="1" ht="19.5" customHeight="1" x14ac:dyDescent="0.2">
      <c r="A187" s="7" t="str">
        <f>IFERROR(VLOOKUP(B187,'[1]DADOS (OCULTAR)'!$P$3:$R$56,3,0),"")</f>
        <v>10.894.988/0004-86</v>
      </c>
      <c r="B187" s="8" t="str">
        <f>'[1]TCE - ANEXO IV - Preencher'!C194</f>
        <v>HMR</v>
      </c>
      <c r="C187" s="8" t="str">
        <f>'[1]TCE - ANEXO IV - Preencher'!E194</f>
        <v>3.7 - Material de Limpeza e Produtos de Hgienização</v>
      </c>
      <c r="D187" s="7" t="str">
        <f>'[1]TCE - ANEXO IV - Preencher'!F194</f>
        <v>08848709000153</v>
      </c>
      <c r="E187" s="9" t="str">
        <f>'[1]TCE - ANEXO IV - Preencher'!G194</f>
        <v>MAX LIMPEZA LTDA EPP</v>
      </c>
      <c r="F187" s="9" t="str">
        <f>'[1]TCE - ANEXO IV - Preencher'!H194</f>
        <v>B</v>
      </c>
      <c r="G187" s="9" t="str">
        <f>'[1]TCE - ANEXO IV - Preencher'!I194</f>
        <v>S</v>
      </c>
      <c r="H187" s="9" t="str">
        <f>'[1]TCE - ANEXO IV - Preencher'!J194</f>
        <v>12600</v>
      </c>
      <c r="I187" s="10">
        <f>IF('[1]TCE - ANEXO IV - Preencher'!K194="","",'[1]TCE - ANEXO IV - Preencher'!K194)</f>
        <v>44033</v>
      </c>
      <c r="J187" s="9" t="str">
        <f>'[1]TCE - ANEXO IV - Preencher'!L194</f>
        <v>26200708848709000153550010000126001000126010</v>
      </c>
      <c r="K187" s="9" t="str">
        <f>IF(F187="B",LEFT('[1]TCE - ANEXO IV - Preencher'!M194,2),IF(F187="S",LEFT('[1]TCE - ANEXO IV - Preencher'!M194,7),IF('[1]TCE - ANEXO IV - Preencher'!H194="","")))</f>
        <v>26</v>
      </c>
      <c r="L187" s="11">
        <f>'[1]TCE - ANEXO IV - Preencher'!N194</f>
        <v>6842.5</v>
      </c>
    </row>
    <row r="188" spans="1:12" s="12" customFormat="1" ht="19.5" customHeight="1" x14ac:dyDescent="0.2">
      <c r="A188" s="7" t="str">
        <f>IFERROR(VLOOKUP(B188,'[1]DADOS (OCULTAR)'!$P$3:$R$56,3,0),"")</f>
        <v>10.894.988/0004-86</v>
      </c>
      <c r="B188" s="8" t="str">
        <f>'[1]TCE - ANEXO IV - Preencher'!C195</f>
        <v>HMR</v>
      </c>
      <c r="C188" s="8" t="str">
        <f>'[1]TCE - ANEXO IV - Preencher'!E195</f>
        <v>3.7 - Material de Limpeza e Produtos de Hgienização</v>
      </c>
      <c r="D188" s="7" t="str">
        <f>'[1]TCE - ANEXO IV - Preencher'!F195</f>
        <v>08848709000153</v>
      </c>
      <c r="E188" s="9" t="str">
        <f>'[1]TCE - ANEXO IV - Preencher'!G195</f>
        <v>MAX LIMPEZA LTDA EPP</v>
      </c>
      <c r="F188" s="9" t="str">
        <f>'[1]TCE - ANEXO IV - Preencher'!H195</f>
        <v>B</v>
      </c>
      <c r="G188" s="9" t="str">
        <f>'[1]TCE - ANEXO IV - Preencher'!I195</f>
        <v>S</v>
      </c>
      <c r="H188" s="9" t="str">
        <f>'[1]TCE - ANEXO IV - Preencher'!J195</f>
        <v>12650</v>
      </c>
      <c r="I188" s="10">
        <f>IF('[1]TCE - ANEXO IV - Preencher'!K195="","",'[1]TCE - ANEXO IV - Preencher'!K195)</f>
        <v>44042</v>
      </c>
      <c r="J188" s="9" t="str">
        <f>'[1]TCE - ANEXO IV - Preencher'!L195</f>
        <v>26200708848709000153550010000126501000126519</v>
      </c>
      <c r="K188" s="9" t="str">
        <f>IF(F188="B",LEFT('[1]TCE - ANEXO IV - Preencher'!M195,2),IF(F188="S",LEFT('[1]TCE - ANEXO IV - Preencher'!M195,7),IF('[1]TCE - ANEXO IV - Preencher'!H195="","")))</f>
        <v>26</v>
      </c>
      <c r="L188" s="11">
        <f>'[1]TCE - ANEXO IV - Preencher'!N195</f>
        <v>170.84</v>
      </c>
    </row>
    <row r="189" spans="1:12" s="12" customFormat="1" ht="19.5" customHeight="1" x14ac:dyDescent="0.2">
      <c r="A189" s="7" t="str">
        <f>IFERROR(VLOOKUP(B189,'[1]DADOS (OCULTAR)'!$P$3:$R$56,3,0),"")</f>
        <v>10.894.988/0004-86</v>
      </c>
      <c r="B189" s="8" t="str">
        <f>'[1]TCE - ANEXO IV - Preencher'!C196</f>
        <v>HMR</v>
      </c>
      <c r="C189" s="8" t="str">
        <f>'[1]TCE - ANEXO IV - Preencher'!E196</f>
        <v>3.7 - Material de Limpeza e Produtos de Hgienização</v>
      </c>
      <c r="D189" s="7" t="str">
        <f>'[1]TCE - ANEXO IV - Preencher'!F196</f>
        <v>31329180000183</v>
      </c>
      <c r="E189" s="9" t="str">
        <f>'[1]TCE - ANEXO IV - Preencher'!G196</f>
        <v>MAXXISUPRI COMERCIO DE SANEANTES EIRELI</v>
      </c>
      <c r="F189" s="9" t="str">
        <f>'[1]TCE - ANEXO IV - Preencher'!H196</f>
        <v>B</v>
      </c>
      <c r="G189" s="9" t="str">
        <f>'[1]TCE - ANEXO IV - Preencher'!I196</f>
        <v>S</v>
      </c>
      <c r="H189" s="9" t="str">
        <f>'[1]TCE - ANEXO IV - Preencher'!J196</f>
        <v>5346</v>
      </c>
      <c r="I189" s="10">
        <f>IF('[1]TCE - ANEXO IV - Preencher'!K196="","",'[1]TCE - ANEXO IV - Preencher'!K196)</f>
        <v>44013</v>
      </c>
      <c r="J189" s="9" t="str">
        <f>'[1]TCE - ANEXO IV - Preencher'!L196</f>
        <v>26200731329180000183550070000053461556299115</v>
      </c>
      <c r="K189" s="9" t="str">
        <f>IF(F189="B",LEFT('[1]TCE - ANEXO IV - Preencher'!M196,2),IF(F189="S",LEFT('[1]TCE - ANEXO IV - Preencher'!M196,7),IF('[1]TCE - ANEXO IV - Preencher'!H196="","")))</f>
        <v>26</v>
      </c>
      <c r="L189" s="11">
        <f>'[1]TCE - ANEXO IV - Preencher'!N196</f>
        <v>2761.78</v>
      </c>
    </row>
    <row r="190" spans="1:12" s="12" customFormat="1" ht="19.5" customHeight="1" x14ac:dyDescent="0.2">
      <c r="A190" s="7" t="str">
        <f>IFERROR(VLOOKUP(B190,'[1]DADOS (OCULTAR)'!$P$3:$R$56,3,0),"")</f>
        <v>10.894.988/0004-86</v>
      </c>
      <c r="B190" s="8" t="str">
        <f>'[1]TCE - ANEXO IV - Preencher'!C197</f>
        <v>HMR</v>
      </c>
      <c r="C190" s="8" t="str">
        <f>'[1]TCE - ANEXO IV - Preencher'!E197</f>
        <v>3.7 - Material de Limpeza e Produtos de Hgienização</v>
      </c>
      <c r="D190" s="7" t="str">
        <f>'[1]TCE - ANEXO IV - Preencher'!F197</f>
        <v>19415949000342</v>
      </c>
      <c r="E190" s="9" t="str">
        <f>'[1]TCE - ANEXO IV - Preencher'!G197</f>
        <v>PAPERCLEAN DISTRIBUIDORA LTDA</v>
      </c>
      <c r="F190" s="9" t="str">
        <f>'[1]TCE - ANEXO IV - Preencher'!H197</f>
        <v>B</v>
      </c>
      <c r="G190" s="9" t="str">
        <f>'[1]TCE - ANEXO IV - Preencher'!I197</f>
        <v>S</v>
      </c>
      <c r="H190" s="9" t="str">
        <f>'[1]TCE - ANEXO IV - Preencher'!J197</f>
        <v>1085</v>
      </c>
      <c r="I190" s="10">
        <f>IF('[1]TCE - ANEXO IV - Preencher'!K197="","",'[1]TCE - ANEXO IV - Preencher'!K197)</f>
        <v>44022</v>
      </c>
      <c r="J190" s="9" t="str">
        <f>'[1]TCE - ANEXO IV - Preencher'!L197</f>
        <v>26200719415949000342550010000010851109203625</v>
      </c>
      <c r="K190" s="9" t="str">
        <f>IF(F190="B",LEFT('[1]TCE - ANEXO IV - Preencher'!M197,2),IF(F190="S",LEFT('[1]TCE - ANEXO IV - Preencher'!M197,7),IF('[1]TCE - ANEXO IV - Preencher'!H197="","")))</f>
        <v>26</v>
      </c>
      <c r="L190" s="11">
        <f>'[1]TCE - ANEXO IV - Preencher'!N197</f>
        <v>1930.6</v>
      </c>
    </row>
    <row r="191" spans="1:12" s="12" customFormat="1" ht="19.5" customHeight="1" x14ac:dyDescent="0.2">
      <c r="A191" s="7" t="str">
        <f>IFERROR(VLOOKUP(B191,'[1]DADOS (OCULTAR)'!$P$3:$R$56,3,0),"")</f>
        <v>10.894.988/0004-86</v>
      </c>
      <c r="B191" s="8" t="str">
        <f>'[1]TCE - ANEXO IV - Preencher'!C198</f>
        <v>HMR</v>
      </c>
      <c r="C191" s="8" t="str">
        <f>'[1]TCE - ANEXO IV - Preencher'!E198</f>
        <v>3.7 - Material de Limpeza e Produtos de Hgienização</v>
      </c>
      <c r="D191" s="7" t="str">
        <f>'[1]TCE - ANEXO IV - Preencher'!F198</f>
        <v>19415949000342</v>
      </c>
      <c r="E191" s="9" t="str">
        <f>'[1]TCE - ANEXO IV - Preencher'!G198</f>
        <v>PAPERCLEAN DISTRIBUIDORA LTDA</v>
      </c>
      <c r="F191" s="9" t="str">
        <f>'[1]TCE - ANEXO IV - Preencher'!H198</f>
        <v>B</v>
      </c>
      <c r="G191" s="9" t="str">
        <f>'[1]TCE - ANEXO IV - Preencher'!I198</f>
        <v>S</v>
      </c>
      <c r="H191" s="9" t="str">
        <f>'[1]TCE - ANEXO IV - Preencher'!J198</f>
        <v>1106</v>
      </c>
      <c r="I191" s="10">
        <f>IF('[1]TCE - ANEXO IV - Preencher'!K198="","",'[1]TCE - ANEXO IV - Preencher'!K198)</f>
        <v>44039</v>
      </c>
      <c r="J191" s="9" t="str">
        <f>'[1]TCE - ANEXO IV - Preencher'!L198</f>
        <v>26200719415949000342550010000011061792849900</v>
      </c>
      <c r="K191" s="9" t="str">
        <f>IF(F191="B",LEFT('[1]TCE - ANEXO IV - Preencher'!M198,2),IF(F191="S",LEFT('[1]TCE - ANEXO IV - Preencher'!M198,7),IF('[1]TCE - ANEXO IV - Preencher'!H198="","")))</f>
        <v>26</v>
      </c>
      <c r="L191" s="11">
        <f>'[1]TCE - ANEXO IV - Preencher'!N198</f>
        <v>3622.5</v>
      </c>
    </row>
    <row r="192" spans="1:12" s="12" customFormat="1" ht="19.5" customHeight="1" x14ac:dyDescent="0.2">
      <c r="A192" s="7" t="str">
        <f>IFERROR(VLOOKUP(B192,'[1]DADOS (OCULTAR)'!$P$3:$R$56,3,0),"")</f>
        <v>10.894.988/0004-86</v>
      </c>
      <c r="B192" s="8" t="str">
        <f>'[1]TCE - ANEXO IV - Preencher'!C199</f>
        <v>HMR</v>
      </c>
      <c r="C192" s="8" t="str">
        <f>'[1]TCE - ANEXO IV - Preencher'!E199</f>
        <v>3.7 - Material de Limpeza e Produtos de Hgienização</v>
      </c>
      <c r="D192" s="7" t="str">
        <f>'[1]TCE - ANEXO IV - Preencher'!F199</f>
        <v>19415949000342</v>
      </c>
      <c r="E192" s="9" t="str">
        <f>'[1]TCE - ANEXO IV - Preencher'!G199</f>
        <v>PAPERCLEAN DISTRIBUIDORA LTDA</v>
      </c>
      <c r="F192" s="9" t="str">
        <f>'[1]TCE - ANEXO IV - Preencher'!H199</f>
        <v>B</v>
      </c>
      <c r="G192" s="9" t="str">
        <f>'[1]TCE - ANEXO IV - Preencher'!I199</f>
        <v>S</v>
      </c>
      <c r="H192" s="9" t="str">
        <f>'[1]TCE - ANEXO IV - Preencher'!J199</f>
        <v>1111</v>
      </c>
      <c r="I192" s="10">
        <f>IF('[1]TCE - ANEXO IV - Preencher'!K199="","",'[1]TCE - ANEXO IV - Preencher'!K199)</f>
        <v>44040</v>
      </c>
      <c r="J192" s="9" t="str">
        <f>'[1]TCE - ANEXO IV - Preencher'!L199</f>
        <v>26200719415949000342550010000011111360506074</v>
      </c>
      <c r="K192" s="9" t="str">
        <f>IF(F192="B",LEFT('[1]TCE - ANEXO IV - Preencher'!M199,2),IF(F192="S",LEFT('[1]TCE - ANEXO IV - Preencher'!M199,7),IF('[1]TCE - ANEXO IV - Preencher'!H199="","")))</f>
        <v>26</v>
      </c>
      <c r="L192" s="11">
        <f>'[1]TCE - ANEXO IV - Preencher'!N199</f>
        <v>239.6</v>
      </c>
    </row>
    <row r="193" spans="1:12" s="12" customFormat="1" ht="19.5" customHeight="1" x14ac:dyDescent="0.2">
      <c r="A193" s="7" t="str">
        <f>IFERROR(VLOOKUP(B193,'[1]DADOS (OCULTAR)'!$P$3:$R$56,3,0),"")</f>
        <v>10.894.988/0004-86</v>
      </c>
      <c r="B193" s="8" t="str">
        <f>'[1]TCE - ANEXO IV - Preencher'!C200</f>
        <v>HMR</v>
      </c>
      <c r="C193" s="8" t="str">
        <f>'[1]TCE - ANEXO IV - Preencher'!E200</f>
        <v>3.99 - Outras despesas com Material de Consumo</v>
      </c>
      <c r="D193" s="7" t="str">
        <f>'[1]TCE - ANEXO IV - Preencher'!F200</f>
        <v>15001920000100</v>
      </c>
      <c r="E193" s="9" t="str">
        <f>'[1]TCE - ANEXO IV - Preencher'!G200</f>
        <v>ASAHI DIST DE OVOS LTDA ME</v>
      </c>
      <c r="F193" s="9" t="str">
        <f>'[1]TCE - ANEXO IV - Preencher'!H200</f>
        <v>B</v>
      </c>
      <c r="G193" s="9" t="str">
        <f>'[1]TCE - ANEXO IV - Preencher'!I200</f>
        <v>S</v>
      </c>
      <c r="H193" s="9" t="str">
        <f>'[1]TCE - ANEXO IV - Preencher'!J200</f>
        <v>25658</v>
      </c>
      <c r="I193" s="10">
        <f>IF('[1]TCE - ANEXO IV - Preencher'!K200="","",'[1]TCE - ANEXO IV - Preencher'!K200)</f>
        <v>44020</v>
      </c>
      <c r="J193" s="9" t="str">
        <f>'[1]TCE - ANEXO IV - Preencher'!L200</f>
        <v>26200715001920000100550010000256581004640329</v>
      </c>
      <c r="K193" s="9" t="str">
        <f>IF(F193="B",LEFT('[1]TCE - ANEXO IV - Preencher'!M200,2),IF(F193="S",LEFT('[1]TCE - ANEXO IV - Preencher'!M200,7),IF('[1]TCE - ANEXO IV - Preencher'!H200="","")))</f>
        <v>26</v>
      </c>
      <c r="L193" s="11">
        <f>'[1]TCE - ANEXO IV - Preencher'!N200</f>
        <v>950</v>
      </c>
    </row>
    <row r="194" spans="1:12" s="12" customFormat="1" ht="19.5" customHeight="1" x14ac:dyDescent="0.2">
      <c r="A194" s="7" t="str">
        <f>IFERROR(VLOOKUP(B194,'[1]DADOS (OCULTAR)'!$P$3:$R$56,3,0),"")</f>
        <v>10.894.988/0004-86</v>
      </c>
      <c r="B194" s="8" t="str">
        <f>'[1]TCE - ANEXO IV - Preencher'!C201</f>
        <v>HMR</v>
      </c>
      <c r="C194" s="8" t="str">
        <f>'[1]TCE - ANEXO IV - Preencher'!E201</f>
        <v>3.99 - Outras despesas com Material de Consumo</v>
      </c>
      <c r="D194" s="7" t="str">
        <f>'[1]TCE - ANEXO IV - Preencher'!F201</f>
        <v>15001920000100</v>
      </c>
      <c r="E194" s="9" t="str">
        <f>'[1]TCE - ANEXO IV - Preencher'!G201</f>
        <v>ASAHI DIST DE OVOS LTDA ME</v>
      </c>
      <c r="F194" s="9" t="str">
        <f>'[1]TCE - ANEXO IV - Preencher'!H201</f>
        <v>B</v>
      </c>
      <c r="G194" s="9" t="str">
        <f>'[1]TCE - ANEXO IV - Preencher'!I201</f>
        <v>S</v>
      </c>
      <c r="H194" s="9" t="str">
        <f>'[1]TCE - ANEXO IV - Preencher'!J201</f>
        <v>25747</v>
      </c>
      <c r="I194" s="10">
        <f>IF('[1]TCE - ANEXO IV - Preencher'!K201="","",'[1]TCE - ANEXO IV - Preencher'!K201)</f>
        <v>44029</v>
      </c>
      <c r="J194" s="9" t="str">
        <f>'[1]TCE - ANEXO IV - Preencher'!L201</f>
        <v>26200715001920000100550010000257471004640320</v>
      </c>
      <c r="K194" s="9" t="str">
        <f>IF(F194="B",LEFT('[1]TCE - ANEXO IV - Preencher'!M201,2),IF(F194="S",LEFT('[1]TCE - ANEXO IV - Preencher'!M201,7),IF('[1]TCE - ANEXO IV - Preencher'!H201="","")))</f>
        <v>26</v>
      </c>
      <c r="L194" s="11">
        <f>'[1]TCE - ANEXO IV - Preencher'!N201</f>
        <v>950</v>
      </c>
    </row>
    <row r="195" spans="1:12" s="12" customFormat="1" ht="19.5" customHeight="1" x14ac:dyDescent="0.2">
      <c r="A195" s="7" t="str">
        <f>IFERROR(VLOOKUP(B195,'[1]DADOS (OCULTAR)'!$P$3:$R$56,3,0),"")</f>
        <v>10.894.988/0004-86</v>
      </c>
      <c r="B195" s="8" t="str">
        <f>'[1]TCE - ANEXO IV - Preencher'!C202</f>
        <v>HMR</v>
      </c>
      <c r="C195" s="8" t="str">
        <f>'[1]TCE - ANEXO IV - Preencher'!E202</f>
        <v>3.99 - Outras despesas com Material de Consumo</v>
      </c>
      <c r="D195" s="7" t="str">
        <f>'[1]TCE - ANEXO IV - Preencher'!F202</f>
        <v>15001920000100</v>
      </c>
      <c r="E195" s="9" t="str">
        <f>'[1]TCE - ANEXO IV - Preencher'!G202</f>
        <v>ASAHI DIST DE OVOS LTDA ME</v>
      </c>
      <c r="F195" s="9" t="str">
        <f>'[1]TCE - ANEXO IV - Preencher'!H202</f>
        <v>B</v>
      </c>
      <c r="G195" s="9" t="str">
        <f>'[1]TCE - ANEXO IV - Preencher'!I202</f>
        <v>S</v>
      </c>
      <c r="H195" s="9" t="str">
        <f>'[1]TCE - ANEXO IV - Preencher'!J202</f>
        <v>25864</v>
      </c>
      <c r="I195" s="10">
        <f>IF('[1]TCE - ANEXO IV - Preencher'!K202="","",'[1]TCE - ANEXO IV - Preencher'!K202)</f>
        <v>44042</v>
      </c>
      <c r="J195" s="9" t="str">
        <f>'[1]TCE - ANEXO IV - Preencher'!L202</f>
        <v>26200715001920000100550010000258641004640327</v>
      </c>
      <c r="K195" s="9" t="str">
        <f>IF(F195="B",LEFT('[1]TCE - ANEXO IV - Preencher'!M202,2),IF(F195="S",LEFT('[1]TCE - ANEXO IV - Preencher'!M202,7),IF('[1]TCE - ANEXO IV - Preencher'!H202="","")))</f>
        <v>26</v>
      </c>
      <c r="L195" s="11">
        <f>'[1]TCE - ANEXO IV - Preencher'!N202</f>
        <v>950</v>
      </c>
    </row>
    <row r="196" spans="1:12" s="12" customFormat="1" ht="19.5" customHeight="1" x14ac:dyDescent="0.2">
      <c r="A196" s="7" t="str">
        <f>IFERROR(VLOOKUP(B196,'[1]DADOS (OCULTAR)'!$P$3:$R$56,3,0),"")</f>
        <v>10.894.988/0004-86</v>
      </c>
      <c r="B196" s="8" t="str">
        <f>'[1]TCE - ANEXO IV - Preencher'!C203</f>
        <v>HMR</v>
      </c>
      <c r="C196" s="8" t="str">
        <f>'[1]TCE - ANEXO IV - Preencher'!E203</f>
        <v>3.99 - Outras despesas com Material de Consumo</v>
      </c>
      <c r="D196" s="7" t="str">
        <f>'[1]TCE - ANEXO IV - Preencher'!F203</f>
        <v>11466699000104</v>
      </c>
      <c r="E196" s="9" t="str">
        <f>'[1]TCE - ANEXO IV - Preencher'!G203</f>
        <v>DAVIDSON PEDRO M DA SILVA ME</v>
      </c>
      <c r="F196" s="9" t="str">
        <f>'[1]TCE - ANEXO IV - Preencher'!H203</f>
        <v>B</v>
      </c>
      <c r="G196" s="9" t="str">
        <f>'[1]TCE - ANEXO IV - Preencher'!I203</f>
        <v>S</v>
      </c>
      <c r="H196" s="9" t="str">
        <f>'[1]TCE - ANEXO IV - Preencher'!J203</f>
        <v>5062</v>
      </c>
      <c r="I196" s="10">
        <f>IF('[1]TCE - ANEXO IV - Preencher'!K203="","",'[1]TCE - ANEXO IV - Preencher'!K203)</f>
        <v>44033</v>
      </c>
      <c r="J196" s="9" t="str">
        <f>'[1]TCE - ANEXO IV - Preencher'!L203</f>
        <v>26200711466699000104550010000050621425205860</v>
      </c>
      <c r="K196" s="9" t="str">
        <f>IF(F196="B",LEFT('[1]TCE - ANEXO IV - Preencher'!M203,2),IF(F196="S",LEFT('[1]TCE - ANEXO IV - Preencher'!M203,7),IF('[1]TCE - ANEXO IV - Preencher'!H203="","")))</f>
        <v>26</v>
      </c>
      <c r="L196" s="11">
        <f>'[1]TCE - ANEXO IV - Preencher'!N203</f>
        <v>692</v>
      </c>
    </row>
    <row r="197" spans="1:12" s="12" customFormat="1" ht="19.5" customHeight="1" x14ac:dyDescent="0.2">
      <c r="A197" s="7" t="str">
        <f>IFERROR(VLOOKUP(B197,'[1]DADOS (OCULTAR)'!$P$3:$R$56,3,0),"")</f>
        <v>10.894.988/0004-86</v>
      </c>
      <c r="B197" s="8" t="str">
        <f>'[1]TCE - ANEXO IV - Preencher'!C204</f>
        <v>HMR</v>
      </c>
      <c r="C197" s="8" t="str">
        <f>'[1]TCE - ANEXO IV - Preencher'!E204</f>
        <v>3.99 - Outras despesas com Material de Consumo</v>
      </c>
      <c r="D197" s="7" t="str">
        <f>'[1]TCE - ANEXO IV - Preencher'!F204</f>
        <v>11466699000104</v>
      </c>
      <c r="E197" s="9" t="str">
        <f>'[1]TCE - ANEXO IV - Preencher'!G204</f>
        <v>DAVIDSON PEDRO M DA SILVA ME</v>
      </c>
      <c r="F197" s="9" t="str">
        <f>'[1]TCE - ANEXO IV - Preencher'!H204</f>
        <v>B</v>
      </c>
      <c r="G197" s="9" t="str">
        <f>'[1]TCE - ANEXO IV - Preencher'!I204</f>
        <v>S</v>
      </c>
      <c r="H197" s="9" t="str">
        <f>'[1]TCE - ANEXO IV - Preencher'!J204</f>
        <v>5063</v>
      </c>
      <c r="I197" s="10">
        <f>IF('[1]TCE - ANEXO IV - Preencher'!K204="","",'[1]TCE - ANEXO IV - Preencher'!K204)</f>
        <v>44034</v>
      </c>
      <c r="J197" s="9" t="str">
        <f>'[1]TCE - ANEXO IV - Preencher'!L204</f>
        <v>26200711466699000104550010000050631074198830</v>
      </c>
      <c r="K197" s="9" t="str">
        <f>IF(F197="B",LEFT('[1]TCE - ANEXO IV - Preencher'!M204,2),IF(F197="S",LEFT('[1]TCE - ANEXO IV - Preencher'!M204,7),IF('[1]TCE - ANEXO IV - Preencher'!H204="","")))</f>
        <v>26</v>
      </c>
      <c r="L197" s="11">
        <f>'[1]TCE - ANEXO IV - Preencher'!N204</f>
        <v>2466</v>
      </c>
    </row>
    <row r="198" spans="1:12" s="12" customFormat="1" ht="19.5" customHeight="1" x14ac:dyDescent="0.2">
      <c r="A198" s="7" t="str">
        <f>IFERROR(VLOOKUP(B198,'[1]DADOS (OCULTAR)'!$P$3:$R$56,3,0),"")</f>
        <v>10.894.988/0004-86</v>
      </c>
      <c r="B198" s="8" t="str">
        <f>'[1]TCE - ANEXO IV - Preencher'!C205</f>
        <v>HMR</v>
      </c>
      <c r="C198" s="8" t="str">
        <f>'[1]TCE - ANEXO IV - Preencher'!E205</f>
        <v>3.99 - Outras despesas com Material de Consumo</v>
      </c>
      <c r="D198" s="7" t="str">
        <f>'[1]TCE - ANEXO IV - Preencher'!F205</f>
        <v>11466699000104</v>
      </c>
      <c r="E198" s="9" t="str">
        <f>'[1]TCE - ANEXO IV - Preencher'!G205</f>
        <v>DAVIDSON PEDRO M DA SILVA ME</v>
      </c>
      <c r="F198" s="9" t="str">
        <f>'[1]TCE - ANEXO IV - Preencher'!H205</f>
        <v>B</v>
      </c>
      <c r="G198" s="9" t="str">
        <f>'[1]TCE - ANEXO IV - Preencher'!I205</f>
        <v>S</v>
      </c>
      <c r="H198" s="9" t="str">
        <f>'[1]TCE - ANEXO IV - Preencher'!J205</f>
        <v>5065</v>
      </c>
      <c r="I198" s="10">
        <f>IF('[1]TCE - ANEXO IV - Preencher'!K205="","",'[1]TCE - ANEXO IV - Preencher'!K205)</f>
        <v>44034</v>
      </c>
      <c r="J198" s="9" t="str">
        <f>'[1]TCE - ANEXO IV - Preencher'!L205</f>
        <v>26200711466699000104550010000050651189537836</v>
      </c>
      <c r="K198" s="9" t="str">
        <f>IF(F198="B",LEFT('[1]TCE - ANEXO IV - Preencher'!M205,2),IF(F198="S",LEFT('[1]TCE - ANEXO IV - Preencher'!M205,7),IF('[1]TCE - ANEXO IV - Preencher'!H205="","")))</f>
        <v>26</v>
      </c>
      <c r="L198" s="11">
        <f>'[1]TCE - ANEXO IV - Preencher'!N205</f>
        <v>4438.97</v>
      </c>
    </row>
    <row r="199" spans="1:12" s="12" customFormat="1" ht="19.5" customHeight="1" x14ac:dyDescent="0.2">
      <c r="A199" s="7" t="str">
        <f>IFERROR(VLOOKUP(B199,'[1]DADOS (OCULTAR)'!$P$3:$R$56,3,0),"")</f>
        <v>10.894.988/0004-86</v>
      </c>
      <c r="B199" s="8" t="str">
        <f>'[1]TCE - ANEXO IV - Preencher'!C206</f>
        <v>HMR</v>
      </c>
      <c r="C199" s="8" t="str">
        <f>'[1]TCE - ANEXO IV - Preencher'!E206</f>
        <v>3.99 - Outras despesas com Material de Consumo</v>
      </c>
      <c r="D199" s="7" t="str">
        <f>'[1]TCE - ANEXO IV - Preencher'!F206</f>
        <v>11466699000104</v>
      </c>
      <c r="E199" s="9" t="str">
        <f>'[1]TCE - ANEXO IV - Preencher'!G206</f>
        <v>DAVIDSON PEDRO M DA SILVA ME</v>
      </c>
      <c r="F199" s="9" t="str">
        <f>'[1]TCE - ANEXO IV - Preencher'!H206</f>
        <v>B</v>
      </c>
      <c r="G199" s="9" t="str">
        <f>'[1]TCE - ANEXO IV - Preencher'!I206</f>
        <v>S</v>
      </c>
      <c r="H199" s="9" t="str">
        <f>'[1]TCE - ANEXO IV - Preencher'!J206</f>
        <v>5073</v>
      </c>
      <c r="I199" s="10">
        <f>IF('[1]TCE - ANEXO IV - Preencher'!K206="","",'[1]TCE - ANEXO IV - Preencher'!K206)</f>
        <v>44036</v>
      </c>
      <c r="J199" s="9" t="str">
        <f>'[1]TCE - ANEXO IV - Preencher'!L206</f>
        <v>26200711466699000104550010000050731314282674</v>
      </c>
      <c r="K199" s="9" t="str">
        <f>IF(F199="B",LEFT('[1]TCE - ANEXO IV - Preencher'!M206,2),IF(F199="S",LEFT('[1]TCE - ANEXO IV - Preencher'!M206,7),IF('[1]TCE - ANEXO IV - Preencher'!H206="","")))</f>
        <v>26</v>
      </c>
      <c r="L199" s="11">
        <f>'[1]TCE - ANEXO IV - Preencher'!N206</f>
        <v>16266</v>
      </c>
    </row>
    <row r="200" spans="1:12" s="12" customFormat="1" ht="19.5" customHeight="1" x14ac:dyDescent="0.2">
      <c r="A200" s="7" t="str">
        <f>IFERROR(VLOOKUP(B200,'[1]DADOS (OCULTAR)'!$P$3:$R$56,3,0),"")</f>
        <v>10.894.988/0004-86</v>
      </c>
      <c r="B200" s="8" t="str">
        <f>'[1]TCE - ANEXO IV - Preencher'!C207</f>
        <v>HMR</v>
      </c>
      <c r="C200" s="8" t="str">
        <f>'[1]TCE - ANEXO IV - Preencher'!E207</f>
        <v>3.99 - Outras despesas com Material de Consumo</v>
      </c>
      <c r="D200" s="7" t="str">
        <f>'[1]TCE - ANEXO IV - Preencher'!F207</f>
        <v>11466699000104</v>
      </c>
      <c r="E200" s="9" t="str">
        <f>'[1]TCE - ANEXO IV - Preencher'!G207</f>
        <v>DAVIDSON PEDRO M DA SILVA ME</v>
      </c>
      <c r="F200" s="9" t="str">
        <f>'[1]TCE - ANEXO IV - Preencher'!H207</f>
        <v>B</v>
      </c>
      <c r="G200" s="9" t="str">
        <f>'[1]TCE - ANEXO IV - Preencher'!I207</f>
        <v>S</v>
      </c>
      <c r="H200" s="9" t="str">
        <f>'[1]TCE - ANEXO IV - Preencher'!J207</f>
        <v>5076</v>
      </c>
      <c r="I200" s="10">
        <f>IF('[1]TCE - ANEXO IV - Preencher'!K207="","",'[1]TCE - ANEXO IV - Preencher'!K207)</f>
        <v>44039</v>
      </c>
      <c r="J200" s="9" t="str">
        <f>'[1]TCE - ANEXO IV - Preencher'!L207</f>
        <v>26200711466699000104550010000050761613135705</v>
      </c>
      <c r="K200" s="9" t="str">
        <f>IF(F200="B",LEFT('[1]TCE - ANEXO IV - Preencher'!M207,2),IF(F200="S",LEFT('[1]TCE - ANEXO IV - Preencher'!M207,7),IF('[1]TCE - ANEXO IV - Preencher'!H207="","")))</f>
        <v>26</v>
      </c>
      <c r="L200" s="11">
        <f>'[1]TCE - ANEXO IV - Preencher'!N207</f>
        <v>271.5</v>
      </c>
    </row>
    <row r="201" spans="1:12" s="12" customFormat="1" ht="19.5" customHeight="1" x14ac:dyDescent="0.2">
      <c r="A201" s="7" t="str">
        <f>IFERROR(VLOOKUP(B201,'[1]DADOS (OCULTAR)'!$P$3:$R$56,3,0),"")</f>
        <v>10.894.988/0004-86</v>
      </c>
      <c r="B201" s="8" t="str">
        <f>'[1]TCE - ANEXO IV - Preencher'!C208</f>
        <v>HMR</v>
      </c>
      <c r="C201" s="8" t="str">
        <f>'[1]TCE - ANEXO IV - Preencher'!E208</f>
        <v>3.99 - Outras despesas com Material de Consumo</v>
      </c>
      <c r="D201" s="7" t="str">
        <f>'[1]TCE - ANEXO IV - Preencher'!F208</f>
        <v>11466699000104</v>
      </c>
      <c r="E201" s="9" t="str">
        <f>'[1]TCE - ANEXO IV - Preencher'!G208</f>
        <v>DAVIDSON PEDRO M DA SILVA ME</v>
      </c>
      <c r="F201" s="9" t="str">
        <f>'[1]TCE - ANEXO IV - Preencher'!H208</f>
        <v>B</v>
      </c>
      <c r="G201" s="9" t="str">
        <f>'[1]TCE - ANEXO IV - Preencher'!I208</f>
        <v>S</v>
      </c>
      <c r="H201" s="9" t="str">
        <f>'[1]TCE - ANEXO IV - Preencher'!J208</f>
        <v>5096</v>
      </c>
      <c r="I201" s="10">
        <f>IF('[1]TCE - ANEXO IV - Preencher'!K208="","",'[1]TCE - ANEXO IV - Preencher'!K208)</f>
        <v>44041</v>
      </c>
      <c r="J201" s="9" t="str">
        <f>'[1]TCE - ANEXO IV - Preencher'!L208</f>
        <v>26200711466699000104550010000050961181873795</v>
      </c>
      <c r="K201" s="9" t="str">
        <f>IF(F201="B",LEFT('[1]TCE - ANEXO IV - Preencher'!M208,2),IF(F201="S",LEFT('[1]TCE - ANEXO IV - Preencher'!M208,7),IF('[1]TCE - ANEXO IV - Preencher'!H208="","")))</f>
        <v>26</v>
      </c>
      <c r="L201" s="11">
        <f>'[1]TCE - ANEXO IV - Preencher'!N208</f>
        <v>1029.05</v>
      </c>
    </row>
    <row r="202" spans="1:12" s="12" customFormat="1" ht="19.5" customHeight="1" x14ac:dyDescent="0.2">
      <c r="A202" s="7" t="str">
        <f>IFERROR(VLOOKUP(B202,'[1]DADOS (OCULTAR)'!$P$3:$R$56,3,0),"")</f>
        <v>10.894.988/0004-86</v>
      </c>
      <c r="B202" s="8" t="str">
        <f>'[1]TCE - ANEXO IV - Preencher'!C209</f>
        <v>HMR</v>
      </c>
      <c r="C202" s="8" t="str">
        <f>'[1]TCE - ANEXO IV - Preencher'!E209</f>
        <v>3.99 - Outras despesas com Material de Consumo</v>
      </c>
      <c r="D202" s="7" t="str">
        <f>'[1]TCE - ANEXO IV - Preencher'!F209</f>
        <v>11466699000104</v>
      </c>
      <c r="E202" s="9" t="str">
        <f>'[1]TCE - ANEXO IV - Preencher'!G209</f>
        <v>DAVIDSON PEDRO M DA SILVA ME</v>
      </c>
      <c r="F202" s="9" t="str">
        <f>'[1]TCE - ANEXO IV - Preencher'!H209</f>
        <v>B</v>
      </c>
      <c r="G202" s="9" t="str">
        <f>'[1]TCE - ANEXO IV - Preencher'!I209</f>
        <v>S</v>
      </c>
      <c r="H202" s="9" t="str">
        <f>'[1]TCE - ANEXO IV - Preencher'!J209</f>
        <v>5099</v>
      </c>
      <c r="I202" s="10">
        <f>IF('[1]TCE - ANEXO IV - Preencher'!K209="","",'[1]TCE - ANEXO IV - Preencher'!K209)</f>
        <v>44043</v>
      </c>
      <c r="J202" s="9" t="str">
        <f>'[1]TCE - ANEXO IV - Preencher'!L209</f>
        <v>26200711466699000104550010000050991427215103</v>
      </c>
      <c r="K202" s="9" t="str">
        <f>IF(F202="B",LEFT('[1]TCE - ANEXO IV - Preencher'!M209,2),IF(F202="S",LEFT('[1]TCE - ANEXO IV - Preencher'!M209,7),IF('[1]TCE - ANEXO IV - Preencher'!H209="","")))</f>
        <v>26</v>
      </c>
      <c r="L202" s="11">
        <f>'[1]TCE - ANEXO IV - Preencher'!N209</f>
        <v>550.84</v>
      </c>
    </row>
    <row r="203" spans="1:12" s="12" customFormat="1" ht="19.5" customHeight="1" x14ac:dyDescent="0.2">
      <c r="A203" s="7" t="str">
        <f>IFERROR(VLOOKUP(B203,'[1]DADOS (OCULTAR)'!$P$3:$R$56,3,0),"")</f>
        <v>10.894.988/0004-86</v>
      </c>
      <c r="B203" s="8" t="str">
        <f>'[1]TCE - ANEXO IV - Preencher'!C210</f>
        <v>HMR</v>
      </c>
      <c r="C203" s="8" t="str">
        <f>'[1]TCE - ANEXO IV - Preencher'!E210</f>
        <v>3.99 - Outras despesas com Material de Consumo</v>
      </c>
      <c r="D203" s="7" t="str">
        <f>'[1]TCE - ANEXO IV - Preencher'!F210</f>
        <v>11466699000104</v>
      </c>
      <c r="E203" s="9" t="str">
        <f>'[1]TCE - ANEXO IV - Preencher'!G210</f>
        <v>DAVIDSON PEDRO M DA SILVA ME</v>
      </c>
      <c r="F203" s="9" t="str">
        <f>'[1]TCE - ANEXO IV - Preencher'!H210</f>
        <v>B</v>
      </c>
      <c r="G203" s="9" t="str">
        <f>'[1]TCE - ANEXO IV - Preencher'!I210</f>
        <v>S</v>
      </c>
      <c r="H203" s="9" t="str">
        <f>'[1]TCE - ANEXO IV - Preencher'!J210</f>
        <v>5100</v>
      </c>
      <c r="I203" s="10">
        <f>IF('[1]TCE - ANEXO IV - Preencher'!K210="","",'[1]TCE - ANEXO IV - Preencher'!K210)</f>
        <v>44043</v>
      </c>
      <c r="J203" s="9" t="str">
        <f>'[1]TCE - ANEXO IV - Preencher'!L210</f>
        <v>26200711466699000104550010000051001159376908</v>
      </c>
      <c r="K203" s="9" t="str">
        <f>IF(F203="B",LEFT('[1]TCE - ANEXO IV - Preencher'!M210,2),IF(F203="S",LEFT('[1]TCE - ANEXO IV - Preencher'!M210,7),IF('[1]TCE - ANEXO IV - Preencher'!H210="","")))</f>
        <v>26</v>
      </c>
      <c r="L203" s="11">
        <f>'[1]TCE - ANEXO IV - Preencher'!N210</f>
        <v>218.4</v>
      </c>
    </row>
    <row r="204" spans="1:12" s="12" customFormat="1" ht="19.5" customHeight="1" x14ac:dyDescent="0.2">
      <c r="A204" s="7" t="str">
        <f>IFERROR(VLOOKUP(B204,'[1]DADOS (OCULTAR)'!$P$3:$R$56,3,0),"")</f>
        <v>10.894.988/0004-86</v>
      </c>
      <c r="B204" s="8" t="str">
        <f>'[1]TCE - ANEXO IV - Preencher'!C211</f>
        <v>HMR</v>
      </c>
      <c r="C204" s="8" t="str">
        <f>'[1]TCE - ANEXO IV - Preencher'!E211</f>
        <v>3.99 - Outras despesas com Material de Consumo</v>
      </c>
      <c r="D204" s="7" t="str">
        <f>'[1]TCE - ANEXO IV - Preencher'!F211</f>
        <v>11466699000104</v>
      </c>
      <c r="E204" s="9" t="str">
        <f>'[1]TCE - ANEXO IV - Preencher'!G211</f>
        <v>DAVIDSON PEDRO M DA SILVA ME</v>
      </c>
      <c r="F204" s="9" t="str">
        <f>'[1]TCE - ANEXO IV - Preencher'!H211</f>
        <v>B</v>
      </c>
      <c r="G204" s="9" t="str">
        <f>'[1]TCE - ANEXO IV - Preencher'!I211</f>
        <v>S</v>
      </c>
      <c r="H204" s="9" t="str">
        <f>'[1]TCE - ANEXO IV - Preencher'!J211</f>
        <v>5102</v>
      </c>
      <c r="I204" s="10">
        <f>IF('[1]TCE - ANEXO IV - Preencher'!K211="","",'[1]TCE - ANEXO IV - Preencher'!K211)</f>
        <v>44043</v>
      </c>
      <c r="J204" s="9" t="str">
        <f>'[1]TCE - ANEXO IV - Preencher'!L211</f>
        <v>26200711466699000104550010000051021070958457</v>
      </c>
      <c r="K204" s="9" t="str">
        <f>IF(F204="B",LEFT('[1]TCE - ANEXO IV - Preencher'!M211,2),IF(F204="S",LEFT('[1]TCE - ANEXO IV - Preencher'!M211,7),IF('[1]TCE - ANEXO IV - Preencher'!H211="","")))</f>
        <v>26</v>
      </c>
      <c r="L204" s="11">
        <f>'[1]TCE - ANEXO IV - Preencher'!N211</f>
        <v>3150</v>
      </c>
    </row>
    <row r="205" spans="1:12" s="12" customFormat="1" ht="19.5" customHeight="1" x14ac:dyDescent="0.2">
      <c r="A205" s="7" t="str">
        <f>IFERROR(VLOOKUP(B205,'[1]DADOS (OCULTAR)'!$P$3:$R$56,3,0),"")</f>
        <v>10.894.988/0004-86</v>
      </c>
      <c r="B205" s="8" t="str">
        <f>'[1]TCE - ANEXO IV - Preencher'!C212</f>
        <v>HMR</v>
      </c>
      <c r="C205" s="8" t="str">
        <f>'[1]TCE - ANEXO IV - Preencher'!E212</f>
        <v>3.99 - Outras despesas com Material de Consumo</v>
      </c>
      <c r="D205" s="7" t="str">
        <f>'[1]TCE - ANEXO IV - Preencher'!F212</f>
        <v>11456925000168</v>
      </c>
      <c r="E205" s="9" t="str">
        <f>'[1]TCE - ANEXO IV - Preencher'!G212</f>
        <v>DISTRIBUIDORA DE HORTIFRUTI VERD LTDA</v>
      </c>
      <c r="F205" s="9" t="str">
        <f>'[1]TCE - ANEXO IV - Preencher'!H212</f>
        <v>B</v>
      </c>
      <c r="G205" s="9" t="str">
        <f>'[1]TCE - ANEXO IV - Preencher'!I212</f>
        <v>S</v>
      </c>
      <c r="H205" s="9" t="str">
        <f>'[1]TCE - ANEXO IV - Preencher'!J212</f>
        <v>182743</v>
      </c>
      <c r="I205" s="10">
        <f>IF('[1]TCE - ANEXO IV - Preencher'!K212="","",'[1]TCE - ANEXO IV - Preencher'!K212)</f>
        <v>44020</v>
      </c>
      <c r="J205" s="9" t="str">
        <f>'[1]TCE - ANEXO IV - Preencher'!L212</f>
        <v>26200711456925000168550010001827431004362872</v>
      </c>
      <c r="K205" s="9" t="str">
        <f>IF(F205="B",LEFT('[1]TCE - ANEXO IV - Preencher'!M212,2),IF(F205="S",LEFT('[1]TCE - ANEXO IV - Preencher'!M212,7),IF('[1]TCE - ANEXO IV - Preencher'!H212="","")))</f>
        <v>26</v>
      </c>
      <c r="L205" s="11">
        <f>'[1]TCE - ANEXO IV - Preencher'!N212</f>
        <v>1106.2</v>
      </c>
    </row>
    <row r="206" spans="1:12" s="12" customFormat="1" ht="19.5" customHeight="1" x14ac:dyDescent="0.2">
      <c r="A206" s="7" t="str">
        <f>IFERROR(VLOOKUP(B206,'[1]DADOS (OCULTAR)'!$P$3:$R$56,3,0),"")</f>
        <v>10.894.988/0004-86</v>
      </c>
      <c r="B206" s="8" t="str">
        <f>'[1]TCE - ANEXO IV - Preencher'!C213</f>
        <v>HMR</v>
      </c>
      <c r="C206" s="8" t="str">
        <f>'[1]TCE - ANEXO IV - Preencher'!E213</f>
        <v>3.99 - Outras despesas com Material de Consumo</v>
      </c>
      <c r="D206" s="7" t="str">
        <f>'[1]TCE - ANEXO IV - Preencher'!F213</f>
        <v>04609653000123</v>
      </c>
      <c r="E206" s="9" t="str">
        <f>'[1]TCE - ANEXO IV - Preencher'!G213</f>
        <v xml:space="preserve">DISTRIBUIDORA DE ALIMENTOS MARFIM </v>
      </c>
      <c r="F206" s="9" t="str">
        <f>'[1]TCE - ANEXO IV - Preencher'!H213</f>
        <v>B</v>
      </c>
      <c r="G206" s="9" t="str">
        <f>'[1]TCE - ANEXO IV - Preencher'!I213</f>
        <v>S</v>
      </c>
      <c r="H206" s="9" t="str">
        <f>'[1]TCE - ANEXO IV - Preencher'!J213</f>
        <v>1336108</v>
      </c>
      <c r="I206" s="10">
        <f>IF('[1]TCE - ANEXO IV - Preencher'!K213="","",'[1]TCE - ANEXO IV - Preencher'!K213)</f>
        <v>44022</v>
      </c>
      <c r="J206" s="9" t="str">
        <f>'[1]TCE - ANEXO IV - Preencher'!L213</f>
        <v>26200704609653000123550020013361081901031071</v>
      </c>
      <c r="K206" s="9" t="str">
        <f>IF(F206="B",LEFT('[1]TCE - ANEXO IV - Preencher'!M213,2),IF(F206="S",LEFT('[1]TCE - ANEXO IV - Preencher'!M213,7),IF('[1]TCE - ANEXO IV - Preencher'!H213="","")))</f>
        <v>26</v>
      </c>
      <c r="L206" s="11">
        <f>'[1]TCE - ANEXO IV - Preencher'!N213</f>
        <v>2553.36</v>
      </c>
    </row>
    <row r="207" spans="1:12" s="12" customFormat="1" ht="19.5" customHeight="1" x14ac:dyDescent="0.2">
      <c r="A207" s="7" t="str">
        <f>IFERROR(VLOOKUP(B207,'[1]DADOS (OCULTAR)'!$P$3:$R$56,3,0),"")</f>
        <v>10.894.988/0004-86</v>
      </c>
      <c r="B207" s="8" t="str">
        <f>'[1]TCE - ANEXO IV - Preencher'!C214</f>
        <v>HMR</v>
      </c>
      <c r="C207" s="8" t="str">
        <f>'[1]TCE - ANEXO IV - Preencher'!E214</f>
        <v>3.99 - Outras despesas com Material de Consumo</v>
      </c>
      <c r="D207" s="7" t="str">
        <f>'[1]TCE - ANEXO IV - Preencher'!F214</f>
        <v>04609653000123</v>
      </c>
      <c r="E207" s="9" t="str">
        <f>'[1]TCE - ANEXO IV - Preencher'!G214</f>
        <v xml:space="preserve">DISTRIBUIDORA DE ALIMENTOS MARFIM </v>
      </c>
      <c r="F207" s="9" t="str">
        <f>'[1]TCE - ANEXO IV - Preencher'!H214</f>
        <v>B</v>
      </c>
      <c r="G207" s="9" t="str">
        <f>'[1]TCE - ANEXO IV - Preencher'!I214</f>
        <v>S</v>
      </c>
      <c r="H207" s="9" t="str">
        <f>'[1]TCE - ANEXO IV - Preencher'!J214</f>
        <v>1339784</v>
      </c>
      <c r="I207" s="10">
        <f>IF('[1]TCE - ANEXO IV - Preencher'!K214="","",'[1]TCE - ANEXO IV - Preencher'!K214)</f>
        <v>44035</v>
      </c>
      <c r="J207" s="9" t="str">
        <f>'[1]TCE - ANEXO IV - Preencher'!L214</f>
        <v>26200704609653000123550020013397841102391008</v>
      </c>
      <c r="K207" s="9" t="str">
        <f>IF(F207="B",LEFT('[1]TCE - ANEXO IV - Preencher'!M214,2),IF(F207="S",LEFT('[1]TCE - ANEXO IV - Preencher'!M214,7),IF('[1]TCE - ANEXO IV - Preencher'!H214="","")))</f>
        <v>26</v>
      </c>
      <c r="L207" s="11">
        <f>'[1]TCE - ANEXO IV - Preencher'!N214</f>
        <v>5827.4</v>
      </c>
    </row>
    <row r="208" spans="1:12" s="12" customFormat="1" ht="19.5" customHeight="1" x14ac:dyDescent="0.2">
      <c r="A208" s="7" t="str">
        <f>IFERROR(VLOOKUP(B208,'[1]DADOS (OCULTAR)'!$P$3:$R$56,3,0),"")</f>
        <v>10.894.988/0004-86</v>
      </c>
      <c r="B208" s="8" t="str">
        <f>'[1]TCE - ANEXO IV - Preencher'!C215</f>
        <v>HMR</v>
      </c>
      <c r="C208" s="8" t="str">
        <f>'[1]TCE - ANEXO IV - Preencher'!E215</f>
        <v>3.99 - Outras despesas com Material de Consumo</v>
      </c>
      <c r="D208" s="7" t="str">
        <f>'[1]TCE - ANEXO IV - Preencher'!F215</f>
        <v>04609653000123</v>
      </c>
      <c r="E208" s="9" t="str">
        <f>'[1]TCE - ANEXO IV - Preencher'!G215</f>
        <v xml:space="preserve">DISTRIBUIDORA DE ALIMENTOS MARFIM </v>
      </c>
      <c r="F208" s="9" t="str">
        <f>'[1]TCE - ANEXO IV - Preencher'!H215</f>
        <v>B</v>
      </c>
      <c r="G208" s="9" t="str">
        <f>'[1]TCE - ANEXO IV - Preencher'!I215</f>
        <v>S</v>
      </c>
      <c r="H208" s="9" t="str">
        <f>'[1]TCE - ANEXO IV - Preencher'!J215</f>
        <v>1339785</v>
      </c>
      <c r="I208" s="10">
        <f>IF('[1]TCE - ANEXO IV - Preencher'!K215="","",'[1]TCE - ANEXO IV - Preencher'!K215)</f>
        <v>44035</v>
      </c>
      <c r="J208" s="9" t="str">
        <f>'[1]TCE - ANEXO IV - Preencher'!L215</f>
        <v>26200704609653000123550020013397851171560058</v>
      </c>
      <c r="K208" s="9" t="str">
        <f>IF(F208="B",LEFT('[1]TCE - ANEXO IV - Preencher'!M215,2),IF(F208="S",LEFT('[1]TCE - ANEXO IV - Preencher'!M215,7),IF('[1]TCE - ANEXO IV - Preencher'!H215="","")))</f>
        <v>26</v>
      </c>
      <c r="L208" s="11">
        <f>'[1]TCE - ANEXO IV - Preencher'!N215</f>
        <v>1162.5</v>
      </c>
    </row>
    <row r="209" spans="1:12" s="12" customFormat="1" ht="19.5" customHeight="1" x14ac:dyDescent="0.2">
      <c r="A209" s="7" t="str">
        <f>IFERROR(VLOOKUP(B209,'[1]DADOS (OCULTAR)'!$P$3:$R$56,3,0),"")</f>
        <v>10.894.988/0004-86</v>
      </c>
      <c r="B209" s="8" t="str">
        <f>'[1]TCE - ANEXO IV - Preencher'!C216</f>
        <v>HMR</v>
      </c>
      <c r="C209" s="8" t="str">
        <f>'[1]TCE - ANEXO IV - Preencher'!E216</f>
        <v>3.99 - Outras despesas com Material de Consumo</v>
      </c>
      <c r="D209" s="7" t="str">
        <f>'[1]TCE - ANEXO IV - Preencher'!F216</f>
        <v>37110113000150</v>
      </c>
      <c r="E209" s="9" t="str">
        <f>'[1]TCE - ANEXO IV - Preencher'!G216</f>
        <v>EDNALDO OLIVEIRA DE BARROS</v>
      </c>
      <c r="F209" s="9" t="str">
        <f>'[1]TCE - ANEXO IV - Preencher'!H216</f>
        <v>B</v>
      </c>
      <c r="G209" s="9" t="str">
        <f>'[1]TCE - ANEXO IV - Preencher'!I216</f>
        <v>S</v>
      </c>
      <c r="H209" s="9" t="str">
        <f>'[1]TCE - ANEXO IV - Preencher'!J216</f>
        <v>11</v>
      </c>
      <c r="I209" s="10">
        <f>IF('[1]TCE - ANEXO IV - Preencher'!K216="","",'[1]TCE - ANEXO IV - Preencher'!K216)</f>
        <v>44022</v>
      </c>
      <c r="J209" s="9" t="str">
        <f>'[1]TCE - ANEXO IV - Preencher'!L216</f>
        <v>26200737110113000150550010000000111781911912</v>
      </c>
      <c r="K209" s="9" t="str">
        <f>IF(F209="B",LEFT('[1]TCE - ANEXO IV - Preencher'!M216,2),IF(F209="S",LEFT('[1]TCE - ANEXO IV - Preencher'!M216,7),IF('[1]TCE - ANEXO IV - Preencher'!H216="","")))</f>
        <v>26</v>
      </c>
      <c r="L209" s="11">
        <f>'[1]TCE - ANEXO IV - Preencher'!N216</f>
        <v>1980</v>
      </c>
    </row>
    <row r="210" spans="1:12" s="12" customFormat="1" ht="19.5" customHeight="1" x14ac:dyDescent="0.2">
      <c r="A210" s="7" t="str">
        <f>IFERROR(VLOOKUP(B210,'[1]DADOS (OCULTAR)'!$P$3:$R$56,3,0),"")</f>
        <v>10.894.988/0004-86</v>
      </c>
      <c r="B210" s="8" t="str">
        <f>'[1]TCE - ANEXO IV - Preencher'!C217</f>
        <v>HMR</v>
      </c>
      <c r="C210" s="8" t="str">
        <f>'[1]TCE - ANEXO IV - Preencher'!E217</f>
        <v>3.99 - Outras despesas com Material de Consumo</v>
      </c>
      <c r="D210" s="7" t="str">
        <f>'[1]TCE - ANEXO IV - Preencher'!F217</f>
        <v>37110113000150</v>
      </c>
      <c r="E210" s="9" t="str">
        <f>'[1]TCE - ANEXO IV - Preencher'!G217</f>
        <v>EDNALDO OLIVEIRA DE BARROS</v>
      </c>
      <c r="F210" s="9" t="str">
        <f>'[1]TCE - ANEXO IV - Preencher'!H217</f>
        <v>B</v>
      </c>
      <c r="G210" s="9" t="str">
        <f>'[1]TCE - ANEXO IV - Preencher'!I217</f>
        <v>S</v>
      </c>
      <c r="H210" s="9" t="str">
        <f>'[1]TCE - ANEXO IV - Preencher'!J217</f>
        <v>15</v>
      </c>
      <c r="I210" s="10">
        <f>IF('[1]TCE - ANEXO IV - Preencher'!K217="","",'[1]TCE - ANEXO IV - Preencher'!K217)</f>
        <v>44043</v>
      </c>
      <c r="J210" s="9" t="str">
        <f>'[1]TCE - ANEXO IV - Preencher'!L217</f>
        <v>26200737110113000150550010000000151214738660</v>
      </c>
      <c r="K210" s="9" t="str">
        <f>IF(F210="B",LEFT('[1]TCE - ANEXO IV - Preencher'!M217,2),IF(F210="S",LEFT('[1]TCE - ANEXO IV - Preencher'!M217,7),IF('[1]TCE - ANEXO IV - Preencher'!H217="","")))</f>
        <v>26</v>
      </c>
      <c r="L210" s="11">
        <f>'[1]TCE - ANEXO IV - Preencher'!N217</f>
        <v>747.5</v>
      </c>
    </row>
    <row r="211" spans="1:12" s="12" customFormat="1" ht="19.5" customHeight="1" x14ac:dyDescent="0.2">
      <c r="A211" s="7" t="str">
        <f>IFERROR(VLOOKUP(B211,'[1]DADOS (OCULTAR)'!$P$3:$R$56,3,0),"")</f>
        <v>10.894.988/0004-86</v>
      </c>
      <c r="B211" s="8" t="str">
        <f>'[1]TCE - ANEXO IV - Preencher'!C218</f>
        <v>HMR</v>
      </c>
      <c r="C211" s="8" t="str">
        <f>'[1]TCE - ANEXO IV - Preencher'!E218</f>
        <v>3.99 - Outras despesas com Material de Consumo</v>
      </c>
      <c r="D211" s="7" t="str">
        <f>'[1]TCE - ANEXO IV - Preencher'!F218</f>
        <v>32144442000106</v>
      </c>
      <c r="E211" s="9" t="str">
        <f>'[1]TCE - ANEXO IV - Preencher'!G218</f>
        <v>FL COMERCIO VAREJISTA</v>
      </c>
      <c r="F211" s="9" t="str">
        <f>'[1]TCE - ANEXO IV - Preencher'!H218</f>
        <v>B</v>
      </c>
      <c r="G211" s="9" t="str">
        <f>'[1]TCE - ANEXO IV - Preencher'!I218</f>
        <v>S</v>
      </c>
      <c r="H211" s="9" t="str">
        <f>'[1]TCE - ANEXO IV - Preencher'!J218</f>
        <v>5937</v>
      </c>
      <c r="I211" s="10">
        <f>IF('[1]TCE - ANEXO IV - Preencher'!K218="","",'[1]TCE - ANEXO IV - Preencher'!K218)</f>
        <v>44026</v>
      </c>
      <c r="J211" s="9" t="str">
        <f>'[1]TCE - ANEXO IV - Preencher'!L218</f>
        <v>26200732144442000106550000000059371090073262</v>
      </c>
      <c r="K211" s="9" t="str">
        <f>IF(F211="B",LEFT('[1]TCE - ANEXO IV - Preencher'!M218,2),IF(F211="S",LEFT('[1]TCE - ANEXO IV - Preencher'!M218,7),IF('[1]TCE - ANEXO IV - Preencher'!H218="","")))</f>
        <v>26</v>
      </c>
      <c r="L211" s="11">
        <f>'[1]TCE - ANEXO IV - Preencher'!N218</f>
        <v>2516.9</v>
      </c>
    </row>
    <row r="212" spans="1:12" s="12" customFormat="1" ht="19.5" customHeight="1" x14ac:dyDescent="0.2">
      <c r="A212" s="7" t="str">
        <f>IFERROR(VLOOKUP(B212,'[1]DADOS (OCULTAR)'!$P$3:$R$56,3,0),"")</f>
        <v>10.894.988/0004-86</v>
      </c>
      <c r="B212" s="8" t="str">
        <f>'[1]TCE - ANEXO IV - Preencher'!C219</f>
        <v>HMR</v>
      </c>
      <c r="C212" s="8" t="str">
        <f>'[1]TCE - ANEXO IV - Preencher'!E219</f>
        <v>3.99 - Outras despesas com Material de Consumo</v>
      </c>
      <c r="D212" s="7" t="str">
        <f>'[1]TCE - ANEXO IV - Preencher'!F219</f>
        <v>32144442000106</v>
      </c>
      <c r="E212" s="9" t="str">
        <f>'[1]TCE - ANEXO IV - Preencher'!G219</f>
        <v>FL COMERCIO VAREJISTA</v>
      </c>
      <c r="F212" s="9" t="str">
        <f>'[1]TCE - ANEXO IV - Preencher'!H219</f>
        <v>B</v>
      </c>
      <c r="G212" s="9" t="str">
        <f>'[1]TCE - ANEXO IV - Preencher'!I219</f>
        <v>S</v>
      </c>
      <c r="H212" s="9" t="str">
        <f>'[1]TCE - ANEXO IV - Preencher'!J219</f>
        <v>6035</v>
      </c>
      <c r="I212" s="10">
        <f>IF('[1]TCE - ANEXO IV - Preencher'!K219="","",'[1]TCE - ANEXO IV - Preencher'!K219)</f>
        <v>44042</v>
      </c>
      <c r="J212" s="9" t="str">
        <f>'[1]TCE - ANEXO IV - Preencher'!L219</f>
        <v>26200732144442000106550000000060351000073234</v>
      </c>
      <c r="K212" s="9" t="str">
        <f>IF(F212="B",LEFT('[1]TCE - ANEXO IV - Preencher'!M219,2),IF(F212="S",LEFT('[1]TCE - ANEXO IV - Preencher'!M219,7),IF('[1]TCE - ANEXO IV - Preencher'!H219="","")))</f>
        <v>26</v>
      </c>
      <c r="L212" s="11">
        <f>'[1]TCE - ANEXO IV - Preencher'!N219</f>
        <v>675.25</v>
      </c>
    </row>
    <row r="213" spans="1:12" s="12" customFormat="1" ht="19.5" customHeight="1" x14ac:dyDescent="0.2">
      <c r="A213" s="7" t="str">
        <f>IFERROR(VLOOKUP(B213,'[1]DADOS (OCULTAR)'!$P$3:$R$56,3,0),"")</f>
        <v>10.894.988/0004-86</v>
      </c>
      <c r="B213" s="8" t="str">
        <f>'[1]TCE - ANEXO IV - Preencher'!C220</f>
        <v>HMR</v>
      </c>
      <c r="C213" s="8" t="str">
        <f>'[1]TCE - ANEXO IV - Preencher'!E220</f>
        <v>3.99 - Outras despesas com Material de Consumo</v>
      </c>
      <c r="D213" s="7" t="str">
        <f>'[1]TCE - ANEXO IV - Preencher'!F220</f>
        <v>28585067000154</v>
      </c>
      <c r="E213" s="9" t="str">
        <f>'[1]TCE - ANEXO IV - Preencher'!G220</f>
        <v>INDUSTRIA DE LATICINIOS E DERIVAOS BRITO EIRELI</v>
      </c>
      <c r="F213" s="9" t="str">
        <f>'[1]TCE - ANEXO IV - Preencher'!H220</f>
        <v>B</v>
      </c>
      <c r="G213" s="9" t="str">
        <f>'[1]TCE - ANEXO IV - Preencher'!I220</f>
        <v>S</v>
      </c>
      <c r="H213" s="9" t="str">
        <f>'[1]TCE - ANEXO IV - Preencher'!J220</f>
        <v>11211</v>
      </c>
      <c r="I213" s="10">
        <f>IF('[1]TCE - ANEXO IV - Preencher'!K220="","",'[1]TCE - ANEXO IV - Preencher'!K220)</f>
        <v>44012</v>
      </c>
      <c r="J213" s="9" t="str">
        <f>'[1]TCE - ANEXO IV - Preencher'!L220</f>
        <v>26200628585067000154550010000112111000094689</v>
      </c>
      <c r="K213" s="9" t="str">
        <f>IF(F213="B",LEFT('[1]TCE - ANEXO IV - Preencher'!M220,2),IF(F213="S",LEFT('[1]TCE - ANEXO IV - Preencher'!M220,7),IF('[1]TCE - ANEXO IV - Preencher'!H220="","")))</f>
        <v>26</v>
      </c>
      <c r="L213" s="11">
        <f>'[1]TCE - ANEXO IV - Preencher'!N220</f>
        <v>1680</v>
      </c>
    </row>
    <row r="214" spans="1:12" s="12" customFormat="1" ht="19.5" customHeight="1" x14ac:dyDescent="0.2">
      <c r="A214" s="7" t="str">
        <f>IFERROR(VLOOKUP(B214,'[1]DADOS (OCULTAR)'!$P$3:$R$56,3,0),"")</f>
        <v>10.894.988/0004-86</v>
      </c>
      <c r="B214" s="8" t="str">
        <f>'[1]TCE - ANEXO IV - Preencher'!C221</f>
        <v>HMR</v>
      </c>
      <c r="C214" s="8" t="str">
        <f>'[1]TCE - ANEXO IV - Preencher'!E221</f>
        <v>3.99 - Outras despesas com Material de Consumo</v>
      </c>
      <c r="D214" s="7" t="str">
        <f>'[1]TCE - ANEXO IV - Preencher'!F221</f>
        <v>41221516000577</v>
      </c>
      <c r="E214" s="9" t="str">
        <f>'[1]TCE - ANEXO IV - Preencher'!G221</f>
        <v>LATICINIO BELO VALE LTDA</v>
      </c>
      <c r="F214" s="9" t="str">
        <f>'[1]TCE - ANEXO IV - Preencher'!H221</f>
        <v>B</v>
      </c>
      <c r="G214" s="9" t="str">
        <f>'[1]TCE - ANEXO IV - Preencher'!I221</f>
        <v>S</v>
      </c>
      <c r="H214" s="9" t="str">
        <f>'[1]TCE - ANEXO IV - Preencher'!J221</f>
        <v>973305</v>
      </c>
      <c r="I214" s="10">
        <f>IF('[1]TCE - ANEXO IV - Preencher'!K221="","",'[1]TCE - ANEXO IV - Preencher'!K221)</f>
        <v>44029</v>
      </c>
      <c r="J214" s="9" t="str">
        <f>'[1]TCE - ANEXO IV - Preencher'!L221</f>
        <v>26200741221516000577550010009733051308948203</v>
      </c>
      <c r="K214" s="9" t="str">
        <f>IF(F214="B",LEFT('[1]TCE - ANEXO IV - Preencher'!M221,2),IF(F214="S",LEFT('[1]TCE - ANEXO IV - Preencher'!M221,7),IF('[1]TCE - ANEXO IV - Preencher'!H221="","")))</f>
        <v>26</v>
      </c>
      <c r="L214" s="11">
        <f>'[1]TCE - ANEXO IV - Preencher'!N221</f>
        <v>1684.8</v>
      </c>
    </row>
    <row r="215" spans="1:12" s="12" customFormat="1" ht="19.5" customHeight="1" x14ac:dyDescent="0.2">
      <c r="A215" s="7" t="str">
        <f>IFERROR(VLOOKUP(B215,'[1]DADOS (OCULTAR)'!$P$3:$R$56,3,0),"")</f>
        <v>10.894.988/0004-86</v>
      </c>
      <c r="B215" s="8" t="str">
        <f>'[1]TCE - ANEXO IV - Preencher'!C222</f>
        <v>HMR</v>
      </c>
      <c r="C215" s="8" t="str">
        <f>'[1]TCE - ANEXO IV - Preencher'!E222</f>
        <v>3.99 - Outras despesas com Material de Consumo</v>
      </c>
      <c r="D215" s="7" t="str">
        <f>'[1]TCE - ANEXO IV - Preencher'!F222</f>
        <v>31698520000143</v>
      </c>
      <c r="E215" s="9" t="str">
        <f>'[1]TCE - ANEXO IV - Preencher'!G222</f>
        <v>QUALY DISTRIBUIDORA DE ALIMENTOS EIRELI</v>
      </c>
      <c r="F215" s="9" t="str">
        <f>'[1]TCE - ANEXO IV - Preencher'!H222</f>
        <v>B</v>
      </c>
      <c r="G215" s="9" t="str">
        <f>'[1]TCE - ANEXO IV - Preencher'!I222</f>
        <v>S</v>
      </c>
      <c r="H215" s="9" t="str">
        <f>'[1]TCE - ANEXO IV - Preencher'!J222</f>
        <v>327</v>
      </c>
      <c r="I215" s="10">
        <f>IF('[1]TCE - ANEXO IV - Preencher'!K222="","",'[1]TCE - ANEXO IV - Preencher'!K222)</f>
        <v>44030</v>
      </c>
      <c r="J215" s="9" t="str">
        <f>'[1]TCE - ANEXO IV - Preencher'!L222</f>
        <v>26200731698520000143550030000003271244158423</v>
      </c>
      <c r="K215" s="9" t="str">
        <f>IF(F215="B",LEFT('[1]TCE - ANEXO IV - Preencher'!M222,2),IF(F215="S",LEFT('[1]TCE - ANEXO IV - Preencher'!M222,7),IF('[1]TCE - ANEXO IV - Preencher'!H222="","")))</f>
        <v>26</v>
      </c>
      <c r="L215" s="11">
        <f>'[1]TCE - ANEXO IV - Preencher'!N222</f>
        <v>11932.02</v>
      </c>
    </row>
    <row r="216" spans="1:12" s="12" customFormat="1" ht="19.5" customHeight="1" x14ac:dyDescent="0.2">
      <c r="A216" s="7" t="str">
        <f>IFERROR(VLOOKUP(B216,'[1]DADOS (OCULTAR)'!$P$3:$R$56,3,0),"")</f>
        <v>10.894.988/0004-86</v>
      </c>
      <c r="B216" s="8" t="str">
        <f>'[1]TCE - ANEXO IV - Preencher'!C223</f>
        <v>HMR</v>
      </c>
      <c r="C216" s="8" t="str">
        <f>'[1]TCE - ANEXO IV - Preencher'!E223</f>
        <v>3.99 - Outras despesas com Material de Consumo</v>
      </c>
      <c r="D216" s="7" t="str">
        <f>'[1]TCE - ANEXO IV - Preencher'!F223</f>
        <v>24263162000180</v>
      </c>
      <c r="E216" s="9" t="str">
        <f>'[1]TCE - ANEXO IV - Preencher'!G223</f>
        <v>SANTISTA FRIGORIFICO E DISTRIBUIDOR LTDA</v>
      </c>
      <c r="F216" s="9" t="str">
        <f>'[1]TCE - ANEXO IV - Preencher'!H223</f>
        <v>B</v>
      </c>
      <c r="G216" s="9" t="str">
        <f>'[1]TCE - ANEXO IV - Preencher'!I223</f>
        <v>S</v>
      </c>
      <c r="H216" s="9" t="str">
        <f>'[1]TCE - ANEXO IV - Preencher'!J223</f>
        <v>241154</v>
      </c>
      <c r="I216" s="10">
        <f>IF('[1]TCE - ANEXO IV - Preencher'!K223="","",'[1]TCE - ANEXO IV - Preencher'!K223)</f>
        <v>44013</v>
      </c>
      <c r="J216" s="9" t="str">
        <f>'[1]TCE - ANEXO IV - Preencher'!L223</f>
        <v>26200724263162000180550050002411541208721100</v>
      </c>
      <c r="K216" s="9" t="str">
        <f>IF(F216="B",LEFT('[1]TCE - ANEXO IV - Preencher'!M223,2),IF(F216="S",LEFT('[1]TCE - ANEXO IV - Preencher'!M223,7),IF('[1]TCE - ANEXO IV - Preencher'!H223="","")))</f>
        <v>26</v>
      </c>
      <c r="L216" s="11">
        <f>'[1]TCE - ANEXO IV - Preencher'!N223</f>
        <v>9946.36</v>
      </c>
    </row>
    <row r="217" spans="1:12" s="12" customFormat="1" ht="19.5" customHeight="1" x14ac:dyDescent="0.2">
      <c r="A217" s="7" t="str">
        <f>IFERROR(VLOOKUP(B217,'[1]DADOS (OCULTAR)'!$P$3:$R$56,3,0),"")</f>
        <v>10.894.988/0004-86</v>
      </c>
      <c r="B217" s="8" t="str">
        <f>'[1]TCE - ANEXO IV - Preencher'!C224</f>
        <v>HMR</v>
      </c>
      <c r="C217" s="8" t="str">
        <f>'[1]TCE - ANEXO IV - Preencher'!E224</f>
        <v>3.99 - Outras despesas com Material de Consumo</v>
      </c>
      <c r="D217" s="7" t="str">
        <f>'[1]TCE - ANEXO IV - Preencher'!F224</f>
        <v>24263162000180</v>
      </c>
      <c r="E217" s="9" t="str">
        <f>'[1]TCE - ANEXO IV - Preencher'!G224</f>
        <v>SANTISTA FRIGORIFICO E DISTRIBUIDOR LTDA</v>
      </c>
      <c r="F217" s="9" t="str">
        <f>'[1]TCE - ANEXO IV - Preencher'!H224</f>
        <v>B</v>
      </c>
      <c r="G217" s="9" t="str">
        <f>'[1]TCE - ANEXO IV - Preencher'!I224</f>
        <v>S</v>
      </c>
      <c r="H217" s="9" t="str">
        <f>'[1]TCE - ANEXO IV - Preencher'!J224</f>
        <v>241402</v>
      </c>
      <c r="I217" s="10">
        <f>IF('[1]TCE - ANEXO IV - Preencher'!K224="","",'[1]TCE - ANEXO IV - Preencher'!K224)</f>
        <v>44019</v>
      </c>
      <c r="J217" s="9" t="str">
        <f>'[1]TCE - ANEXO IV - Preencher'!L224</f>
        <v>26200724263162000180550050002414021314619255</v>
      </c>
      <c r="K217" s="9" t="str">
        <f>IF(F217="B",LEFT('[1]TCE - ANEXO IV - Preencher'!M224,2),IF(F217="S",LEFT('[1]TCE - ANEXO IV - Preencher'!M224,7),IF('[1]TCE - ANEXO IV - Preencher'!H224="","")))</f>
        <v>26</v>
      </c>
      <c r="L217" s="11">
        <f>'[1]TCE - ANEXO IV - Preencher'!N224</f>
        <v>7044.05</v>
      </c>
    </row>
    <row r="218" spans="1:12" s="12" customFormat="1" ht="19.5" customHeight="1" x14ac:dyDescent="0.2">
      <c r="A218" s="7" t="str">
        <f>IFERROR(VLOOKUP(B218,'[1]DADOS (OCULTAR)'!$P$3:$R$56,3,0),"")</f>
        <v>10.894.988/0004-86</v>
      </c>
      <c r="B218" s="8" t="str">
        <f>'[1]TCE - ANEXO IV - Preencher'!C225</f>
        <v>HMR</v>
      </c>
      <c r="C218" s="8" t="str">
        <f>'[1]TCE - ANEXO IV - Preencher'!E225</f>
        <v>3.99 - Outras despesas com Material de Consumo</v>
      </c>
      <c r="D218" s="7" t="str">
        <f>'[1]TCE - ANEXO IV - Preencher'!F225</f>
        <v>24263162000180</v>
      </c>
      <c r="E218" s="9" t="str">
        <f>'[1]TCE - ANEXO IV - Preencher'!G225</f>
        <v>SANTISTA FRIGORIFICO E DISTRIBUIDOR LTDA</v>
      </c>
      <c r="F218" s="9" t="str">
        <f>'[1]TCE - ANEXO IV - Preencher'!H225</f>
        <v>B</v>
      </c>
      <c r="G218" s="9" t="str">
        <f>'[1]TCE - ANEXO IV - Preencher'!I225</f>
        <v>S</v>
      </c>
      <c r="H218" s="9" t="str">
        <f>'[1]TCE - ANEXO IV - Preencher'!J225</f>
        <v>241485</v>
      </c>
      <c r="I218" s="10">
        <f>IF('[1]TCE - ANEXO IV - Preencher'!K225="","",'[1]TCE - ANEXO IV - Preencher'!K225)</f>
        <v>44021</v>
      </c>
      <c r="J218" s="9" t="str">
        <f>'[1]TCE - ANEXO IV - Preencher'!L225</f>
        <v>26200724263162000180550050002414851171517770</v>
      </c>
      <c r="K218" s="9" t="str">
        <f>IF(F218="B",LEFT('[1]TCE - ANEXO IV - Preencher'!M225,2),IF(F218="S",LEFT('[1]TCE - ANEXO IV - Preencher'!M225,7),IF('[1]TCE - ANEXO IV - Preencher'!H225="","")))</f>
        <v>26</v>
      </c>
      <c r="L218" s="11">
        <f>'[1]TCE - ANEXO IV - Preencher'!N225</f>
        <v>4958.3599999999997</v>
      </c>
    </row>
    <row r="219" spans="1:12" s="12" customFormat="1" ht="19.5" customHeight="1" x14ac:dyDescent="0.2">
      <c r="A219" s="7" t="str">
        <f>IFERROR(VLOOKUP(B219,'[1]DADOS (OCULTAR)'!$P$3:$R$56,3,0),"")</f>
        <v>10.894.988/0004-86</v>
      </c>
      <c r="B219" s="8" t="str">
        <f>'[1]TCE - ANEXO IV - Preencher'!C226</f>
        <v>HMR</v>
      </c>
      <c r="C219" s="8" t="str">
        <f>'[1]TCE - ANEXO IV - Preencher'!E226</f>
        <v>3.99 - Outras despesas com Material de Consumo</v>
      </c>
      <c r="D219" s="7" t="str">
        <f>'[1]TCE - ANEXO IV - Preencher'!F226</f>
        <v>36900733000120</v>
      </c>
      <c r="E219" s="9" t="str">
        <f>'[1]TCE - ANEXO IV - Preencher'!G226</f>
        <v>T M VIANA DE ALMEIDA HORTIFRUTI</v>
      </c>
      <c r="F219" s="9" t="str">
        <f>'[1]TCE - ANEXO IV - Preencher'!H226</f>
        <v>B</v>
      </c>
      <c r="G219" s="9" t="str">
        <f>'[1]TCE - ANEXO IV - Preencher'!I226</f>
        <v>S</v>
      </c>
      <c r="H219" s="9" t="str">
        <f>'[1]TCE - ANEXO IV - Preencher'!J226</f>
        <v>6</v>
      </c>
      <c r="I219" s="10">
        <f>IF('[1]TCE - ANEXO IV - Preencher'!K226="","",'[1]TCE - ANEXO IV - Preencher'!K226)</f>
        <v>44020</v>
      </c>
      <c r="J219" s="9" t="str">
        <f>'[1]TCE - ANEXO IV - Preencher'!L226</f>
        <v>26200736900733000120550010000000061901695332</v>
      </c>
      <c r="K219" s="9" t="str">
        <f>IF(F219="B",LEFT('[1]TCE - ANEXO IV - Preencher'!M226,2),IF(F219="S",LEFT('[1]TCE - ANEXO IV - Preencher'!M226,7),IF('[1]TCE - ANEXO IV - Preencher'!H226="","")))</f>
        <v>26</v>
      </c>
      <c r="L219" s="11">
        <f>'[1]TCE - ANEXO IV - Preencher'!N226</f>
        <v>1582</v>
      </c>
    </row>
    <row r="220" spans="1:12" s="12" customFormat="1" ht="19.5" customHeight="1" x14ac:dyDescent="0.2">
      <c r="A220" s="7" t="str">
        <f>IFERROR(VLOOKUP(B220,'[1]DADOS (OCULTAR)'!$P$3:$R$56,3,0),"")</f>
        <v>10.894.988/0004-86</v>
      </c>
      <c r="B220" s="8" t="str">
        <f>'[1]TCE - ANEXO IV - Preencher'!C227</f>
        <v>HMR</v>
      </c>
      <c r="C220" s="8" t="str">
        <f>'[1]TCE - ANEXO IV - Preencher'!E227</f>
        <v>3.99 - Outras despesas com Material de Consumo</v>
      </c>
      <c r="D220" s="7" t="str">
        <f>'[1]TCE - ANEXO IV - Preencher'!F227</f>
        <v>36900733000120</v>
      </c>
      <c r="E220" s="9" t="str">
        <f>'[1]TCE - ANEXO IV - Preencher'!G227</f>
        <v>T M VIANA DE ALMEIDA HORTIFRUTI</v>
      </c>
      <c r="F220" s="9" t="str">
        <f>'[1]TCE - ANEXO IV - Preencher'!H227</f>
        <v>B</v>
      </c>
      <c r="G220" s="9" t="str">
        <f>'[1]TCE - ANEXO IV - Preencher'!I227</f>
        <v>S</v>
      </c>
      <c r="H220" s="9" t="str">
        <f>'[1]TCE - ANEXO IV - Preencher'!J227</f>
        <v>100</v>
      </c>
      <c r="I220" s="10">
        <f>IF('[1]TCE - ANEXO IV - Preencher'!K227="","",'[1]TCE - ANEXO IV - Preencher'!K227)</f>
        <v>44033</v>
      </c>
      <c r="J220" s="9" t="str">
        <f>'[1]TCE - ANEXO IV - Preencher'!L227</f>
        <v>26200736900733000120550010000001001445913737</v>
      </c>
      <c r="K220" s="9" t="str">
        <f>IF(F220="B",LEFT('[1]TCE - ANEXO IV - Preencher'!M227,2),IF(F220="S",LEFT('[1]TCE - ANEXO IV - Preencher'!M227,7),IF('[1]TCE - ANEXO IV - Preencher'!H227="","")))</f>
        <v>26</v>
      </c>
      <c r="L220" s="11">
        <f>'[1]TCE - ANEXO IV - Preencher'!N227</f>
        <v>3525.85</v>
      </c>
    </row>
    <row r="221" spans="1:12" s="12" customFormat="1" ht="19.5" customHeight="1" x14ac:dyDescent="0.2">
      <c r="A221" s="7" t="str">
        <f>IFERROR(VLOOKUP(B221,'[1]DADOS (OCULTAR)'!$P$3:$R$56,3,0),"")</f>
        <v>10.894.988/0004-86</v>
      </c>
      <c r="B221" s="8" t="str">
        <f>'[1]TCE - ANEXO IV - Preencher'!C228</f>
        <v>HMR</v>
      </c>
      <c r="C221" s="8" t="str">
        <f>'[1]TCE - ANEXO IV - Preencher'!E228</f>
        <v>3.99 - Outras despesas com Material de Consumo</v>
      </c>
      <c r="D221" s="7" t="str">
        <f>'[1]TCE - ANEXO IV - Preencher'!F228</f>
        <v>36900733000120</v>
      </c>
      <c r="E221" s="9" t="str">
        <f>'[1]TCE - ANEXO IV - Preencher'!G228</f>
        <v>T M VIANA DE ALMEIDA HORTIFRUTI</v>
      </c>
      <c r="F221" s="9" t="str">
        <f>'[1]TCE - ANEXO IV - Preencher'!H228</f>
        <v>B</v>
      </c>
      <c r="G221" s="9" t="str">
        <f>'[1]TCE - ANEXO IV - Preencher'!I228</f>
        <v>S</v>
      </c>
      <c r="H221" s="9" t="str">
        <f>'[1]TCE - ANEXO IV - Preencher'!J228</f>
        <v>107</v>
      </c>
      <c r="I221" s="10">
        <f>IF('[1]TCE - ANEXO IV - Preencher'!K228="","",'[1]TCE - ANEXO IV - Preencher'!K228)</f>
        <v>44041</v>
      </c>
      <c r="J221" s="9" t="str">
        <f>'[1]TCE - ANEXO IV - Preencher'!L228</f>
        <v>26200736900733000120550010000001071774053259</v>
      </c>
      <c r="K221" s="9" t="str">
        <f>IF(F221="B",LEFT('[1]TCE - ANEXO IV - Preencher'!M228,2),IF(F221="S",LEFT('[1]TCE - ANEXO IV - Preencher'!M228,7),IF('[1]TCE - ANEXO IV - Preencher'!H228="","")))</f>
        <v>26</v>
      </c>
      <c r="L221" s="11">
        <f>'[1]TCE - ANEXO IV - Preencher'!N228</f>
        <v>2374.86</v>
      </c>
    </row>
    <row r="222" spans="1:12" s="12" customFormat="1" ht="19.5" customHeight="1" x14ac:dyDescent="0.2">
      <c r="A222" s="7" t="str">
        <f>IFERROR(VLOOKUP(B222,'[1]DADOS (OCULTAR)'!$P$3:$R$56,3,0),"")</f>
        <v>10.894.988/0004-86</v>
      </c>
      <c r="B222" s="8" t="str">
        <f>'[1]TCE - ANEXO IV - Preencher'!C229</f>
        <v>HMR</v>
      </c>
      <c r="C222" s="8" t="str">
        <f>'[1]TCE - ANEXO IV - Preencher'!E229</f>
        <v>3.99 - Outras despesas com Material de Consumo</v>
      </c>
      <c r="D222" s="7" t="str">
        <f>'[1]TCE - ANEXO IV - Preencher'!F229</f>
        <v>36900733000120</v>
      </c>
      <c r="E222" s="9" t="str">
        <f>'[1]TCE - ANEXO IV - Preencher'!G229</f>
        <v>T M VIANA DE ALMEIDA HORTIFRUTI</v>
      </c>
      <c r="F222" s="9" t="str">
        <f>'[1]TCE - ANEXO IV - Preencher'!H229</f>
        <v>B</v>
      </c>
      <c r="G222" s="9" t="str">
        <f>'[1]TCE - ANEXO IV - Preencher'!I229</f>
        <v>S</v>
      </c>
      <c r="H222" s="9" t="str">
        <f>'[1]TCE - ANEXO IV - Preencher'!J229</f>
        <v>13</v>
      </c>
      <c r="I222" s="10">
        <f>IF('[1]TCE - ANEXO IV - Preencher'!K229="","",'[1]TCE - ANEXO IV - Preencher'!K229)</f>
        <v>44027</v>
      </c>
      <c r="J222" s="9" t="str">
        <f>'[1]TCE - ANEXO IV - Preencher'!L229</f>
        <v>26200736900733000120550010000000131163345823</v>
      </c>
      <c r="K222" s="9" t="str">
        <f>IF(F222="B",LEFT('[1]TCE - ANEXO IV - Preencher'!M229,2),IF(F222="S",LEFT('[1]TCE - ANEXO IV - Preencher'!M229,7),IF('[1]TCE - ANEXO IV - Preencher'!H229="","")))</f>
        <v>26</v>
      </c>
      <c r="L222" s="11">
        <f>'[1]TCE - ANEXO IV - Preencher'!N229</f>
        <v>2260</v>
      </c>
    </row>
    <row r="223" spans="1:12" s="12" customFormat="1" ht="19.5" customHeight="1" x14ac:dyDescent="0.2">
      <c r="A223" s="7" t="str">
        <f>IFERROR(VLOOKUP(B223,'[1]DADOS (OCULTAR)'!$P$3:$R$56,3,0),"")</f>
        <v>10.894.988/0004-86</v>
      </c>
      <c r="B223" s="8" t="str">
        <f>'[1]TCE - ANEXO IV - Preencher'!C230</f>
        <v>HMR</v>
      </c>
      <c r="C223" s="8" t="str">
        <f>'[1]TCE - ANEXO IV - Preencher'!E230</f>
        <v>3.99 - Outras despesas com Material de Consumo</v>
      </c>
      <c r="D223" s="7" t="str">
        <f>'[1]TCE - ANEXO IV - Preencher'!F230</f>
        <v>25529293000120</v>
      </c>
      <c r="E223" s="9" t="str">
        <f>'[1]TCE - ANEXO IV - Preencher'!G230</f>
        <v>TAYNA NASCIMENTO DE MELO</v>
      </c>
      <c r="F223" s="9" t="str">
        <f>'[1]TCE - ANEXO IV - Preencher'!H230</f>
        <v>B</v>
      </c>
      <c r="G223" s="9" t="str">
        <f>'[1]TCE - ANEXO IV - Preencher'!I230</f>
        <v>S</v>
      </c>
      <c r="H223" s="9" t="str">
        <f>'[1]TCE - ANEXO IV - Preencher'!J230</f>
        <v>8945</v>
      </c>
      <c r="I223" s="10">
        <f>IF('[1]TCE - ANEXO IV - Preencher'!K230="","",'[1]TCE - ANEXO IV - Preencher'!K230)</f>
        <v>44029</v>
      </c>
      <c r="J223" s="9" t="str">
        <f>'[1]TCE - ANEXO IV - Preencher'!L230</f>
        <v>26200725529293000120550010000089451647384575</v>
      </c>
      <c r="K223" s="9" t="str">
        <f>IF(F223="B",LEFT('[1]TCE - ANEXO IV - Preencher'!M230,2),IF(F223="S",LEFT('[1]TCE - ANEXO IV - Preencher'!M230,7),IF('[1]TCE - ANEXO IV - Preencher'!H230="","")))</f>
        <v>26</v>
      </c>
      <c r="L223" s="11">
        <f>'[1]TCE - ANEXO IV - Preencher'!N230</f>
        <v>2177</v>
      </c>
    </row>
    <row r="224" spans="1:12" s="12" customFormat="1" ht="19.5" customHeight="1" x14ac:dyDescent="0.2">
      <c r="A224" s="7" t="str">
        <f>IFERROR(VLOOKUP(B224,'[1]DADOS (OCULTAR)'!$P$3:$R$56,3,0),"")</f>
        <v>10.894.988/0004-86</v>
      </c>
      <c r="B224" s="8" t="str">
        <f>'[1]TCE - ANEXO IV - Preencher'!C231</f>
        <v>HMR</v>
      </c>
      <c r="C224" s="8" t="str">
        <f>'[1]TCE - ANEXO IV - Preencher'!E231</f>
        <v>3.99 - Outras despesas com Material de Consumo</v>
      </c>
      <c r="D224" s="7" t="str">
        <f>'[1]TCE - ANEXO IV - Preencher'!F231</f>
        <v>30743270000153</v>
      </c>
      <c r="E224" s="9" t="str">
        <f>'[1]TCE - ANEXO IV - Preencher'!G231</f>
        <v>TRIUNFO COMERCIO DE ALIMENTOS PAPEIS E MATERIAL DE LIMPEZA</v>
      </c>
      <c r="F224" s="9" t="str">
        <f>'[1]TCE - ANEXO IV - Preencher'!H231</f>
        <v>B</v>
      </c>
      <c r="G224" s="9" t="str">
        <f>'[1]TCE - ANEXO IV - Preencher'!I231</f>
        <v>S</v>
      </c>
      <c r="H224" s="9" t="str">
        <f>'[1]TCE - ANEXO IV - Preencher'!J231</f>
        <v>2724</v>
      </c>
      <c r="I224" s="10">
        <f>IF('[1]TCE - ANEXO IV - Preencher'!K231="","",'[1]TCE - ANEXO IV - Preencher'!K231)</f>
        <v>44013</v>
      </c>
      <c r="J224" s="9" t="str">
        <f>'[1]TCE - ANEXO IV - Preencher'!L231</f>
        <v>26200730743270000153550010000027241002666296</v>
      </c>
      <c r="K224" s="9" t="str">
        <f>IF(F224="B",LEFT('[1]TCE - ANEXO IV - Preencher'!M231,2),IF(F224="S",LEFT('[1]TCE - ANEXO IV - Preencher'!M231,7),IF('[1]TCE - ANEXO IV - Preencher'!H231="","")))</f>
        <v>26</v>
      </c>
      <c r="L224" s="11">
        <f>'[1]TCE - ANEXO IV - Preencher'!N231</f>
        <v>495</v>
      </c>
    </row>
    <row r="225" spans="1:12" s="12" customFormat="1" ht="19.5" customHeight="1" x14ac:dyDescent="0.2">
      <c r="A225" s="7" t="str">
        <f>IFERROR(VLOOKUP(B225,'[1]DADOS (OCULTAR)'!$P$3:$R$56,3,0),"")</f>
        <v>10.894.988/0004-86</v>
      </c>
      <c r="B225" s="8" t="str">
        <f>'[1]TCE - ANEXO IV - Preencher'!C232</f>
        <v>HMR</v>
      </c>
      <c r="C225" s="8" t="str">
        <f>'[1]TCE - ANEXO IV - Preencher'!E232</f>
        <v>3.99 - Outras despesas com Material de Consumo</v>
      </c>
      <c r="D225" s="7" t="str">
        <f>'[1]TCE - ANEXO IV - Preencher'!F232</f>
        <v>30743270000153</v>
      </c>
      <c r="E225" s="9" t="str">
        <f>'[1]TCE - ANEXO IV - Preencher'!G232</f>
        <v>TRIUNFO COMERCIO DE ALIMENTOS PAPEIS E MATERIAL DE LIMPEZA</v>
      </c>
      <c r="F225" s="9" t="str">
        <f>'[1]TCE - ANEXO IV - Preencher'!H232</f>
        <v>B</v>
      </c>
      <c r="G225" s="9" t="str">
        <f>'[1]TCE - ANEXO IV - Preencher'!I232</f>
        <v>S</v>
      </c>
      <c r="H225" s="9" t="str">
        <f>'[1]TCE - ANEXO IV - Preencher'!J232</f>
        <v>2771</v>
      </c>
      <c r="I225" s="10">
        <f>IF('[1]TCE - ANEXO IV - Preencher'!K232="","",'[1]TCE - ANEXO IV - Preencher'!K232)</f>
        <v>44022</v>
      </c>
      <c r="J225" s="9" t="str">
        <f>'[1]TCE - ANEXO IV - Preencher'!L232</f>
        <v>26200730743270000153550010000027711002224994</v>
      </c>
      <c r="K225" s="9" t="str">
        <f>IF(F225="B",LEFT('[1]TCE - ANEXO IV - Preencher'!M232,2),IF(F225="S",LEFT('[1]TCE - ANEXO IV - Preencher'!M232,7),IF('[1]TCE - ANEXO IV - Preencher'!H232="","")))</f>
        <v>26</v>
      </c>
      <c r="L225" s="11">
        <f>'[1]TCE - ANEXO IV - Preencher'!N232</f>
        <v>4150</v>
      </c>
    </row>
    <row r="226" spans="1:12" s="12" customFormat="1" ht="19.5" customHeight="1" x14ac:dyDescent="0.2">
      <c r="A226" s="7" t="str">
        <f>IFERROR(VLOOKUP(B226,'[1]DADOS (OCULTAR)'!$P$3:$R$56,3,0),"")</f>
        <v>10.894.988/0004-86</v>
      </c>
      <c r="B226" s="8" t="str">
        <f>'[1]TCE - ANEXO IV - Preencher'!C233</f>
        <v>HMR</v>
      </c>
      <c r="C226" s="8" t="str">
        <f>'[1]TCE - ANEXO IV - Preencher'!E233</f>
        <v>3.99 - Outras despesas com Material de Consumo</v>
      </c>
      <c r="D226" s="7" t="str">
        <f>'[1]TCE - ANEXO IV - Preencher'!F233</f>
        <v>21759221000118</v>
      </c>
      <c r="E226" s="9" t="str">
        <f>'[1]TCE - ANEXO IV - Preencher'!G233</f>
        <v>HIPER PAN FATIMA PANIFICACAO LTDA ME</v>
      </c>
      <c r="F226" s="9" t="str">
        <f>'[1]TCE - ANEXO IV - Preencher'!H233</f>
        <v>B</v>
      </c>
      <c r="G226" s="9" t="str">
        <f>'[1]TCE - ANEXO IV - Preencher'!I233</f>
        <v>S</v>
      </c>
      <c r="H226" s="9" t="str">
        <f>'[1]TCE - ANEXO IV - Preencher'!J233</f>
        <v>4616</v>
      </c>
      <c r="I226" s="10">
        <f>IF('[1]TCE - ANEXO IV - Preencher'!K233="","",'[1]TCE - ANEXO IV - Preencher'!K233)</f>
        <v>44018</v>
      </c>
      <c r="J226" s="9" t="str">
        <f>'[1]TCE - ANEXO IV - Preencher'!L233</f>
        <v>26200721759221000118551000000046161001644950</v>
      </c>
      <c r="K226" s="9" t="str">
        <f>IF(F226="B",LEFT('[1]TCE - ANEXO IV - Preencher'!M233,2),IF(F226="S",LEFT('[1]TCE - ANEXO IV - Preencher'!M233,7),IF('[1]TCE - ANEXO IV - Preencher'!H233="","")))</f>
        <v>26</v>
      </c>
      <c r="L226" s="11">
        <f>'[1]TCE - ANEXO IV - Preencher'!N233</f>
        <v>1467.2</v>
      </c>
    </row>
    <row r="227" spans="1:12" s="12" customFormat="1" ht="19.5" customHeight="1" x14ac:dyDescent="0.2">
      <c r="A227" s="7" t="str">
        <f>IFERROR(VLOOKUP(B227,'[1]DADOS (OCULTAR)'!$P$3:$R$56,3,0),"")</f>
        <v>10.894.988/0004-86</v>
      </c>
      <c r="B227" s="8" t="str">
        <f>'[1]TCE - ANEXO IV - Preencher'!C234</f>
        <v>HMR</v>
      </c>
      <c r="C227" s="8" t="str">
        <f>'[1]TCE - ANEXO IV - Preencher'!E234</f>
        <v>3.99 - Outras despesas com Material de Consumo</v>
      </c>
      <c r="D227" s="7" t="str">
        <f>'[1]TCE - ANEXO IV - Preencher'!F234</f>
        <v>21759221000118</v>
      </c>
      <c r="E227" s="9" t="str">
        <f>'[1]TCE - ANEXO IV - Preencher'!G234</f>
        <v>HIPER PAN FATIMA PANIFICACAO LTDA ME</v>
      </c>
      <c r="F227" s="9" t="str">
        <f>'[1]TCE - ANEXO IV - Preencher'!H234</f>
        <v>B</v>
      </c>
      <c r="G227" s="9" t="str">
        <f>'[1]TCE - ANEXO IV - Preencher'!I234</f>
        <v>S</v>
      </c>
      <c r="H227" s="9" t="str">
        <f>'[1]TCE - ANEXO IV - Preencher'!J234</f>
        <v>4625</v>
      </c>
      <c r="I227" s="10">
        <f>IF('[1]TCE - ANEXO IV - Preencher'!K234="","",'[1]TCE - ANEXO IV - Preencher'!K234)</f>
        <v>44025</v>
      </c>
      <c r="J227" s="9" t="str">
        <f>'[1]TCE - ANEXO IV - Preencher'!L234</f>
        <v>26200721759221000118551000000046251001016630</v>
      </c>
      <c r="K227" s="9" t="str">
        <f>IF(F227="B",LEFT('[1]TCE - ANEXO IV - Preencher'!M234,2),IF(F227="S",LEFT('[1]TCE - ANEXO IV - Preencher'!M234,7),IF('[1]TCE - ANEXO IV - Preencher'!H234="","")))</f>
        <v>26</v>
      </c>
      <c r="L227" s="11">
        <f>'[1]TCE - ANEXO IV - Preencher'!N234</f>
        <v>1454.6</v>
      </c>
    </row>
    <row r="228" spans="1:12" s="12" customFormat="1" ht="19.5" customHeight="1" x14ac:dyDescent="0.2">
      <c r="A228" s="7" t="str">
        <f>IFERROR(VLOOKUP(B228,'[1]DADOS (OCULTAR)'!$P$3:$R$56,3,0),"")</f>
        <v>10.894.988/0004-86</v>
      </c>
      <c r="B228" s="8" t="str">
        <f>'[1]TCE - ANEXO IV - Preencher'!C235</f>
        <v>HMR</v>
      </c>
      <c r="C228" s="8" t="str">
        <f>'[1]TCE - ANEXO IV - Preencher'!E235</f>
        <v>3.99 - Outras despesas com Material de Consumo</v>
      </c>
      <c r="D228" s="7" t="str">
        <f>'[1]TCE - ANEXO IV - Preencher'!F235</f>
        <v>21759221000118</v>
      </c>
      <c r="E228" s="9" t="str">
        <f>'[1]TCE - ANEXO IV - Preencher'!G235</f>
        <v>HIPER PAN FATIMA PANIFICACAO LTDA ME</v>
      </c>
      <c r="F228" s="9" t="str">
        <f>'[1]TCE - ANEXO IV - Preencher'!H235</f>
        <v>B</v>
      </c>
      <c r="G228" s="9" t="str">
        <f>'[1]TCE - ANEXO IV - Preencher'!I235</f>
        <v>S</v>
      </c>
      <c r="H228" s="9" t="str">
        <f>'[1]TCE - ANEXO IV - Preencher'!J235</f>
        <v>4640</v>
      </c>
      <c r="I228" s="10">
        <f>IF('[1]TCE - ANEXO IV - Preencher'!K235="","",'[1]TCE - ANEXO IV - Preencher'!K235)</f>
        <v>44032</v>
      </c>
      <c r="J228" s="9" t="str">
        <f>'[1]TCE - ANEXO IV - Preencher'!L235</f>
        <v>26200721759221000118551000000046401004839197</v>
      </c>
      <c r="K228" s="9" t="str">
        <f>IF(F228="B",LEFT('[1]TCE - ANEXO IV - Preencher'!M235,2),IF(F228="S",LEFT('[1]TCE - ANEXO IV - Preencher'!M235,7),IF('[1]TCE - ANEXO IV - Preencher'!H235="","")))</f>
        <v>26</v>
      </c>
      <c r="L228" s="11">
        <f>'[1]TCE - ANEXO IV - Preencher'!N235</f>
        <v>1701.2</v>
      </c>
    </row>
    <row r="229" spans="1:12" s="12" customFormat="1" ht="19.5" customHeight="1" x14ac:dyDescent="0.2">
      <c r="A229" s="7" t="str">
        <f>IFERROR(VLOOKUP(B229,'[1]DADOS (OCULTAR)'!$P$3:$R$56,3,0),"")</f>
        <v>10.894.988/0004-86</v>
      </c>
      <c r="B229" s="8" t="str">
        <f>'[1]TCE - ANEXO IV - Preencher'!C236</f>
        <v>HMR</v>
      </c>
      <c r="C229" s="8" t="str">
        <f>'[1]TCE - ANEXO IV - Preencher'!E236</f>
        <v>3.99 - Outras despesas com Material de Consumo</v>
      </c>
      <c r="D229" s="7" t="str">
        <f>'[1]TCE - ANEXO IV - Preencher'!F236</f>
        <v>21759221000118</v>
      </c>
      <c r="E229" s="9" t="str">
        <f>'[1]TCE - ANEXO IV - Preencher'!G236</f>
        <v>HIPER PAN FATIMA PANIFICACAO LTDA ME</v>
      </c>
      <c r="F229" s="9" t="str">
        <f>'[1]TCE - ANEXO IV - Preencher'!H236</f>
        <v>B</v>
      </c>
      <c r="G229" s="9" t="str">
        <f>'[1]TCE - ANEXO IV - Preencher'!I236</f>
        <v>S</v>
      </c>
      <c r="H229" s="9" t="str">
        <f>'[1]TCE - ANEXO IV - Preencher'!J236</f>
        <v>4648</v>
      </c>
      <c r="I229" s="10">
        <f>IF('[1]TCE - ANEXO IV - Preencher'!K236="","",'[1]TCE - ANEXO IV - Preencher'!K236)</f>
        <v>44039</v>
      </c>
      <c r="J229" s="9" t="str">
        <f>'[1]TCE - ANEXO IV - Preencher'!L236</f>
        <v>26200721759221000118551000000046481009283284</v>
      </c>
      <c r="K229" s="9" t="str">
        <f>IF(F229="B",LEFT('[1]TCE - ANEXO IV - Preencher'!M236,2),IF(F229="S",LEFT('[1]TCE - ANEXO IV - Preencher'!M236,7),IF('[1]TCE - ANEXO IV - Preencher'!H236="","")))</f>
        <v>26</v>
      </c>
      <c r="L229" s="11">
        <f>'[1]TCE - ANEXO IV - Preencher'!N236</f>
        <v>1408.6</v>
      </c>
    </row>
    <row r="230" spans="1:12" s="12" customFormat="1" ht="19.5" customHeight="1" x14ac:dyDescent="0.2">
      <c r="A230" s="7" t="str">
        <f>IFERROR(VLOOKUP(B230,'[1]DADOS (OCULTAR)'!$P$3:$R$56,3,0),"")</f>
        <v>10.894.988/0004-86</v>
      </c>
      <c r="B230" s="8" t="str">
        <f>'[1]TCE - ANEXO IV - Preencher'!C237</f>
        <v>HMR</v>
      </c>
      <c r="C230" s="8" t="str">
        <f>'[1]TCE - ANEXO IV - Preencher'!E237</f>
        <v>3.99 - Outras despesas com Material de Consumo</v>
      </c>
      <c r="D230" s="7" t="str">
        <f>'[1]TCE - ANEXO IV - Preencher'!F237</f>
        <v>15513876000109</v>
      </c>
      <c r="E230" s="9" t="str">
        <f>'[1]TCE - ANEXO IV - Preencher'!G237</f>
        <v>L F AGUA E GAS LTDA ME</v>
      </c>
      <c r="F230" s="9" t="str">
        <f>'[1]TCE - ANEXO IV - Preencher'!H237</f>
        <v>B</v>
      </c>
      <c r="G230" s="9" t="str">
        <f>'[1]TCE - ANEXO IV - Preencher'!I237</f>
        <v>S</v>
      </c>
      <c r="H230" s="9" t="str">
        <f>'[1]TCE - ANEXO IV - Preencher'!J237</f>
        <v>6500</v>
      </c>
      <c r="I230" s="10">
        <f>IF('[1]TCE - ANEXO IV - Preencher'!K237="","",'[1]TCE - ANEXO IV - Preencher'!K237)</f>
        <v>44043</v>
      </c>
      <c r="J230" s="9" t="str">
        <f>'[1]TCE - ANEXO IV - Preencher'!L237</f>
        <v>26200715513876000109550320000065001046403279</v>
      </c>
      <c r="K230" s="9" t="str">
        <f>IF(F230="B",LEFT('[1]TCE - ANEXO IV - Preencher'!M237,2),IF(F230="S",LEFT('[1]TCE - ANEXO IV - Preencher'!M237,7),IF('[1]TCE - ANEXO IV - Preencher'!H237="","")))</f>
        <v>26</v>
      </c>
      <c r="L230" s="11">
        <f>'[1]TCE - ANEXO IV - Preencher'!N237</f>
        <v>1740</v>
      </c>
    </row>
    <row r="231" spans="1:12" s="12" customFormat="1" ht="19.5" customHeight="1" x14ac:dyDescent="0.2">
      <c r="A231" s="7" t="str">
        <f>IFERROR(VLOOKUP(B231,'[1]DADOS (OCULTAR)'!$P$3:$R$56,3,0),"")</f>
        <v>10.894.988/0004-86</v>
      </c>
      <c r="B231" s="8" t="str">
        <f>'[1]TCE - ANEXO IV - Preencher'!C238</f>
        <v>HMR</v>
      </c>
      <c r="C231" s="8" t="str">
        <f>'[1]TCE - ANEXO IV - Preencher'!E238</f>
        <v>3.99 - Outras despesas com Material de Consumo</v>
      </c>
      <c r="D231" s="7" t="str">
        <f>'[1]TCE - ANEXO IV - Preencher'!F238</f>
        <v>14379649000170</v>
      </c>
      <c r="E231" s="9" t="str">
        <f>'[1]TCE - ANEXO IV - Preencher'!G238</f>
        <v>ARIELY DE MEDEIROS CUNHA ME</v>
      </c>
      <c r="F231" s="9" t="str">
        <f>'[1]TCE - ANEXO IV - Preencher'!H238</f>
        <v>B</v>
      </c>
      <c r="G231" s="9" t="str">
        <f>'[1]TCE - ANEXO IV - Preencher'!I238</f>
        <v>S</v>
      </c>
      <c r="H231" s="9" t="str">
        <f>'[1]TCE - ANEXO IV - Preencher'!J238</f>
        <v>2654</v>
      </c>
      <c r="I231" s="10">
        <f>IF('[1]TCE - ANEXO IV - Preencher'!K238="","",'[1]TCE - ANEXO IV - Preencher'!K238)</f>
        <v>44019</v>
      </c>
      <c r="J231" s="9" t="str">
        <f>'[1]TCE - ANEXO IV - Preencher'!L238</f>
        <v>26200714379649000170550010000026541040983524</v>
      </c>
      <c r="K231" s="9" t="str">
        <f>IF(F231="B",LEFT('[1]TCE - ANEXO IV - Preencher'!M238,2),IF(F231="S",LEFT('[1]TCE - ANEXO IV - Preencher'!M238,7),IF('[1]TCE - ANEXO IV - Preencher'!H238="","")))</f>
        <v>26</v>
      </c>
      <c r="L231" s="11">
        <f>'[1]TCE - ANEXO IV - Preencher'!N238</f>
        <v>574.5</v>
      </c>
    </row>
    <row r="232" spans="1:12" s="12" customFormat="1" ht="19.5" customHeight="1" x14ac:dyDescent="0.2">
      <c r="A232" s="7" t="str">
        <f>IFERROR(VLOOKUP(B232,'[1]DADOS (OCULTAR)'!$P$3:$R$56,3,0),"")</f>
        <v>10.894.988/0004-86</v>
      </c>
      <c r="B232" s="8" t="str">
        <f>'[1]TCE - ANEXO IV - Preencher'!C239</f>
        <v>HMR</v>
      </c>
      <c r="C232" s="8" t="str">
        <f>'[1]TCE - ANEXO IV - Preencher'!E239</f>
        <v>3.99 - Outras despesas com Material de Consumo</v>
      </c>
      <c r="D232" s="7" t="str">
        <f>'[1]TCE - ANEXO IV - Preencher'!F239</f>
        <v>11466699000104</v>
      </c>
      <c r="E232" s="9" t="str">
        <f>'[1]TCE - ANEXO IV - Preencher'!G239</f>
        <v>DAVIDSON PEDRO M DA SILVA ME</v>
      </c>
      <c r="F232" s="9" t="str">
        <f>'[1]TCE - ANEXO IV - Preencher'!H239</f>
        <v>B</v>
      </c>
      <c r="G232" s="9" t="str">
        <f>'[1]TCE - ANEXO IV - Preencher'!I239</f>
        <v>S</v>
      </c>
      <c r="H232" s="9" t="str">
        <f>'[1]TCE - ANEXO IV - Preencher'!J239</f>
        <v>5065</v>
      </c>
      <c r="I232" s="10">
        <f>IF('[1]TCE - ANEXO IV - Preencher'!K239="","",'[1]TCE - ANEXO IV - Preencher'!K239)</f>
        <v>44034</v>
      </c>
      <c r="J232" s="9" t="str">
        <f>'[1]TCE - ANEXO IV - Preencher'!L239</f>
        <v>26200711466699000104550010000050651189537836</v>
      </c>
      <c r="K232" s="9" t="str">
        <f>IF(F232="B",LEFT('[1]TCE - ANEXO IV - Preencher'!M239,2),IF(F232="S",LEFT('[1]TCE - ANEXO IV - Preencher'!M239,7),IF('[1]TCE - ANEXO IV - Preencher'!H239="","")))</f>
        <v>26</v>
      </c>
      <c r="L232" s="11">
        <f>'[1]TCE - ANEXO IV - Preencher'!N239</f>
        <v>624.36</v>
      </c>
    </row>
    <row r="233" spans="1:12" s="12" customFormat="1" ht="19.5" customHeight="1" x14ac:dyDescent="0.2">
      <c r="A233" s="7" t="str">
        <f>IFERROR(VLOOKUP(B233,'[1]DADOS (OCULTAR)'!$P$3:$R$56,3,0),"")</f>
        <v>10.894.988/0004-86</v>
      </c>
      <c r="B233" s="8" t="str">
        <f>'[1]TCE - ANEXO IV - Preencher'!C240</f>
        <v>HMR</v>
      </c>
      <c r="C233" s="8" t="str">
        <f>'[1]TCE - ANEXO IV - Preencher'!E240</f>
        <v>3.99 - Outras despesas com Material de Consumo</v>
      </c>
      <c r="D233" s="7" t="str">
        <f>'[1]TCE - ANEXO IV - Preencher'!F240</f>
        <v>11648676000102</v>
      </c>
      <c r="E233" s="9" t="str">
        <f>'[1]TCE - ANEXO IV - Preencher'!G240</f>
        <v>IPSEP INFORMATICA E ESCRITORIO LTDA</v>
      </c>
      <c r="F233" s="9" t="str">
        <f>'[1]TCE - ANEXO IV - Preencher'!H240</f>
        <v>B</v>
      </c>
      <c r="G233" s="9" t="str">
        <f>'[1]TCE - ANEXO IV - Preencher'!I240</f>
        <v>S</v>
      </c>
      <c r="H233" s="9" t="str">
        <f>'[1]TCE - ANEXO IV - Preencher'!J240</f>
        <v>37958</v>
      </c>
      <c r="I233" s="10">
        <f>IF('[1]TCE - ANEXO IV - Preencher'!K240="","",'[1]TCE - ANEXO IV - Preencher'!K240)</f>
        <v>44033</v>
      </c>
      <c r="J233" s="9" t="str">
        <f>'[1]TCE - ANEXO IV - Preencher'!L240</f>
        <v>26200711648676000102550010000379581000066186</v>
      </c>
      <c r="K233" s="9" t="str">
        <f>IF(F233="B",LEFT('[1]TCE - ANEXO IV - Preencher'!M240,2),IF(F233="S",LEFT('[1]TCE - ANEXO IV - Preencher'!M240,7),IF('[1]TCE - ANEXO IV - Preencher'!H240="","")))</f>
        <v>26</v>
      </c>
      <c r="L233" s="11">
        <f>'[1]TCE - ANEXO IV - Preencher'!N240</f>
        <v>1535</v>
      </c>
    </row>
    <row r="234" spans="1:12" s="12" customFormat="1" ht="19.5" customHeight="1" x14ac:dyDescent="0.2">
      <c r="A234" s="7" t="str">
        <f>IFERROR(VLOOKUP(B234,'[1]DADOS (OCULTAR)'!$P$3:$R$56,3,0),"")</f>
        <v>10.894.988/0004-86</v>
      </c>
      <c r="B234" s="8" t="str">
        <f>'[1]TCE - ANEXO IV - Preencher'!C241</f>
        <v>HMR</v>
      </c>
      <c r="C234" s="8" t="str">
        <f>'[1]TCE - ANEXO IV - Preencher'!E241</f>
        <v>3.99 - Outras despesas com Material de Consumo</v>
      </c>
      <c r="D234" s="7" t="str">
        <f>'[1]TCE - ANEXO IV - Preencher'!F241</f>
        <v>11648676000102</v>
      </c>
      <c r="E234" s="9" t="str">
        <f>'[1]TCE - ANEXO IV - Preencher'!G241</f>
        <v>IPSEP INFORMATICA E ESCRITORIO LTDA</v>
      </c>
      <c r="F234" s="9" t="str">
        <f>'[1]TCE - ANEXO IV - Preencher'!H241</f>
        <v>B</v>
      </c>
      <c r="G234" s="9" t="str">
        <f>'[1]TCE - ANEXO IV - Preencher'!I241</f>
        <v>S</v>
      </c>
      <c r="H234" s="9" t="str">
        <f>'[1]TCE - ANEXO IV - Preencher'!J241</f>
        <v>38174</v>
      </c>
      <c r="I234" s="10">
        <f>IF('[1]TCE - ANEXO IV - Preencher'!K241="","",'[1]TCE - ANEXO IV - Preencher'!K241)</f>
        <v>44042</v>
      </c>
      <c r="J234" s="9" t="str">
        <f>'[1]TCE - ANEXO IV - Preencher'!L241</f>
        <v>26200711648676000102550010000381741000068477</v>
      </c>
      <c r="K234" s="9" t="str">
        <f>IF(F234="B",LEFT('[1]TCE - ANEXO IV - Preencher'!M241,2),IF(F234="S",LEFT('[1]TCE - ANEXO IV - Preencher'!M241,7),IF('[1]TCE - ANEXO IV - Preencher'!H241="","")))</f>
        <v>26</v>
      </c>
      <c r="L234" s="11">
        <f>'[1]TCE - ANEXO IV - Preencher'!N241</f>
        <v>1457.5</v>
      </c>
    </row>
    <row r="235" spans="1:12" s="12" customFormat="1" ht="19.5" customHeight="1" x14ac:dyDescent="0.2">
      <c r="A235" s="7" t="str">
        <f>IFERROR(VLOOKUP(B235,'[1]DADOS (OCULTAR)'!$P$3:$R$56,3,0),"")</f>
        <v>10.894.988/0004-86</v>
      </c>
      <c r="B235" s="8" t="str">
        <f>'[1]TCE - ANEXO IV - Preencher'!C242</f>
        <v>HMR</v>
      </c>
      <c r="C235" s="8" t="str">
        <f>'[1]TCE - ANEXO IV - Preencher'!E242</f>
        <v>3.99 - Outras despesas com Material de Consumo</v>
      </c>
      <c r="D235" s="7" t="str">
        <f>'[1]TCE - ANEXO IV - Preencher'!F242</f>
        <v>11840014000130</v>
      </c>
      <c r="E235" s="9" t="str">
        <f>'[1]TCE - ANEXO IV - Preencher'!G242</f>
        <v>MACROPAC PROTEÇÃO E EMBALAGEM LTDA</v>
      </c>
      <c r="F235" s="9" t="str">
        <f>'[1]TCE - ANEXO IV - Preencher'!H242</f>
        <v>B</v>
      </c>
      <c r="G235" s="9" t="str">
        <f>'[1]TCE - ANEXO IV - Preencher'!I242</f>
        <v>S</v>
      </c>
      <c r="H235" s="9" t="str">
        <f>'[1]TCE - ANEXO IV - Preencher'!J242</f>
        <v>294404</v>
      </c>
      <c r="I235" s="10">
        <f>IF('[1]TCE - ANEXO IV - Preencher'!K242="","",'[1]TCE - ANEXO IV - Preencher'!K242)</f>
        <v>44020</v>
      </c>
      <c r="J235" s="9" t="str">
        <f>'[1]TCE - ANEXO IV - Preencher'!L242</f>
        <v>26200711840014000130550010002944041586692488</v>
      </c>
      <c r="K235" s="9" t="str">
        <f>IF(F235="B",LEFT('[1]TCE - ANEXO IV - Preencher'!M242,2),IF(F235="S",LEFT('[1]TCE - ANEXO IV - Preencher'!M242,7),IF('[1]TCE - ANEXO IV - Preencher'!H242="","")))</f>
        <v>26</v>
      </c>
      <c r="L235" s="11">
        <f>'[1]TCE - ANEXO IV - Preencher'!N242</f>
        <v>1243.2</v>
      </c>
    </row>
    <row r="236" spans="1:12" s="12" customFormat="1" ht="19.5" customHeight="1" x14ac:dyDescent="0.2">
      <c r="A236" s="7" t="str">
        <f>IFERROR(VLOOKUP(B236,'[1]DADOS (OCULTAR)'!$P$3:$R$56,3,0),"")</f>
        <v>10.894.988/0004-86</v>
      </c>
      <c r="B236" s="8" t="str">
        <f>'[1]TCE - ANEXO IV - Preencher'!C243</f>
        <v>HMR</v>
      </c>
      <c r="C236" s="8" t="str">
        <f>'[1]TCE - ANEXO IV - Preencher'!E243</f>
        <v>3.99 - Outras despesas com Material de Consumo</v>
      </c>
      <c r="D236" s="7" t="str">
        <f>'[1]TCE - ANEXO IV - Preencher'!F243</f>
        <v>11840014000130</v>
      </c>
      <c r="E236" s="9" t="str">
        <f>'[1]TCE - ANEXO IV - Preencher'!G243</f>
        <v>MACROPAC PROTEÇÃO E EMBALAGEM LTDA</v>
      </c>
      <c r="F236" s="9" t="str">
        <f>'[1]TCE - ANEXO IV - Preencher'!H243</f>
        <v>B</v>
      </c>
      <c r="G236" s="9" t="str">
        <f>'[1]TCE - ANEXO IV - Preencher'!I243</f>
        <v>S</v>
      </c>
      <c r="H236" s="9" t="str">
        <f>'[1]TCE - ANEXO IV - Preencher'!J243</f>
        <v>295223</v>
      </c>
      <c r="I236" s="10">
        <f>IF('[1]TCE - ANEXO IV - Preencher'!K243="","",'[1]TCE - ANEXO IV - Preencher'!K243)</f>
        <v>44026</v>
      </c>
      <c r="J236" s="9" t="str">
        <f>'[1]TCE - ANEXO IV - Preencher'!L243</f>
        <v>26200711840014000130550010002952231103209662</v>
      </c>
      <c r="K236" s="9" t="str">
        <f>IF(F236="B",LEFT('[1]TCE - ANEXO IV - Preencher'!M243,2),IF(F236="S",LEFT('[1]TCE - ANEXO IV - Preencher'!M243,7),IF('[1]TCE - ANEXO IV - Preencher'!H243="","")))</f>
        <v>26</v>
      </c>
      <c r="L236" s="11">
        <f>'[1]TCE - ANEXO IV - Preencher'!N243</f>
        <v>1036.95</v>
      </c>
    </row>
    <row r="237" spans="1:12" s="12" customFormat="1" ht="19.5" customHeight="1" x14ac:dyDescent="0.2">
      <c r="A237" s="7" t="str">
        <f>IFERROR(VLOOKUP(B237,'[1]DADOS (OCULTAR)'!$P$3:$R$56,3,0),"")</f>
        <v>10.894.988/0004-86</v>
      </c>
      <c r="B237" s="8" t="str">
        <f>'[1]TCE - ANEXO IV - Preencher'!C244</f>
        <v>HMR</v>
      </c>
      <c r="C237" s="8" t="str">
        <f>'[1]TCE - ANEXO IV - Preencher'!E244</f>
        <v>3.99 - Outras despesas com Material de Consumo</v>
      </c>
      <c r="D237" s="7" t="str">
        <f>'[1]TCE - ANEXO IV - Preencher'!F244</f>
        <v>11840014000130</v>
      </c>
      <c r="E237" s="9" t="str">
        <f>'[1]TCE - ANEXO IV - Preencher'!G244</f>
        <v>MACROPAC PROTEÇÃO E EMBALAGEM LTDA</v>
      </c>
      <c r="F237" s="9" t="str">
        <f>'[1]TCE - ANEXO IV - Preencher'!H244</f>
        <v>B</v>
      </c>
      <c r="G237" s="9" t="str">
        <f>'[1]TCE - ANEXO IV - Preencher'!I244</f>
        <v>S</v>
      </c>
      <c r="H237" s="9" t="str">
        <f>'[1]TCE - ANEXO IV - Preencher'!J244</f>
        <v>296129</v>
      </c>
      <c r="I237" s="10">
        <f>IF('[1]TCE - ANEXO IV - Preencher'!K244="","",'[1]TCE - ANEXO IV - Preencher'!K244)</f>
        <v>44034</v>
      </c>
      <c r="J237" s="9" t="str">
        <f>'[1]TCE - ANEXO IV - Preencher'!L244</f>
        <v>26200711840014000130550010002961291311081013</v>
      </c>
      <c r="K237" s="9" t="str">
        <f>IF(F237="B",LEFT('[1]TCE - ANEXO IV - Preencher'!M244,2),IF(F237="S",LEFT('[1]TCE - ANEXO IV - Preencher'!M244,7),IF('[1]TCE - ANEXO IV - Preencher'!H244="","")))</f>
        <v>26</v>
      </c>
      <c r="L237" s="11">
        <f>'[1]TCE - ANEXO IV - Preencher'!N244</f>
        <v>2663.2</v>
      </c>
    </row>
    <row r="238" spans="1:12" s="12" customFormat="1" ht="19.5" customHeight="1" x14ac:dyDescent="0.2">
      <c r="A238" s="7" t="str">
        <f>IFERROR(VLOOKUP(B238,'[1]DADOS (OCULTAR)'!$P$3:$R$56,3,0),"")</f>
        <v>10.894.988/0004-86</v>
      </c>
      <c r="B238" s="8" t="str">
        <f>'[1]TCE - ANEXO IV - Preencher'!C245</f>
        <v>HMR</v>
      </c>
      <c r="C238" s="8" t="str">
        <f>'[1]TCE - ANEXO IV - Preencher'!E245</f>
        <v>3.99 - Outras despesas com Material de Consumo</v>
      </c>
      <c r="D238" s="7" t="str">
        <f>'[1]TCE - ANEXO IV - Preencher'!F245</f>
        <v>11840014000130</v>
      </c>
      <c r="E238" s="9" t="str">
        <f>'[1]TCE - ANEXO IV - Preencher'!G245</f>
        <v>MACROPAC PROTEÇÃO E EMBALAGEM LTDA</v>
      </c>
      <c r="F238" s="9" t="str">
        <f>'[1]TCE - ANEXO IV - Preencher'!H245</f>
        <v>B</v>
      </c>
      <c r="G238" s="9" t="str">
        <f>'[1]TCE - ANEXO IV - Preencher'!I245</f>
        <v>S</v>
      </c>
      <c r="H238" s="9" t="str">
        <f>'[1]TCE - ANEXO IV - Preencher'!J245</f>
        <v>296201</v>
      </c>
      <c r="I238" s="10">
        <f>IF('[1]TCE - ANEXO IV - Preencher'!K245="","",'[1]TCE - ANEXO IV - Preencher'!K245)</f>
        <v>44034</v>
      </c>
      <c r="J238" s="9" t="str">
        <f>'[1]TCE - ANEXO IV - Preencher'!L245</f>
        <v>26200711840014000130550010002962011081091106</v>
      </c>
      <c r="K238" s="9" t="str">
        <f>IF(F238="B",LEFT('[1]TCE - ANEXO IV - Preencher'!M245,2),IF(F238="S",LEFT('[1]TCE - ANEXO IV - Preencher'!M245,7),IF('[1]TCE - ANEXO IV - Preencher'!H245="","")))</f>
        <v>26</v>
      </c>
      <c r="L238" s="11">
        <f>'[1]TCE - ANEXO IV - Preencher'!N245</f>
        <v>654.95000000000005</v>
      </c>
    </row>
    <row r="239" spans="1:12" s="12" customFormat="1" ht="19.5" customHeight="1" x14ac:dyDescent="0.2">
      <c r="A239" s="7" t="str">
        <f>IFERROR(VLOOKUP(B239,'[1]DADOS (OCULTAR)'!$P$3:$R$56,3,0),"")</f>
        <v>10.894.988/0004-86</v>
      </c>
      <c r="B239" s="8" t="str">
        <f>'[1]TCE - ANEXO IV - Preencher'!C246</f>
        <v>HMR</v>
      </c>
      <c r="C239" s="8" t="str">
        <f>'[1]TCE - ANEXO IV - Preencher'!E246</f>
        <v>3.99 - Outras despesas com Material de Consumo</v>
      </c>
      <c r="D239" s="7" t="str">
        <f>'[1]TCE - ANEXO IV - Preencher'!F246</f>
        <v>11840014000130</v>
      </c>
      <c r="E239" s="9" t="str">
        <f>'[1]TCE - ANEXO IV - Preencher'!G246</f>
        <v>MACROPAC PROTEÇÃO E EMBALAGEM LTDA</v>
      </c>
      <c r="F239" s="9" t="str">
        <f>'[1]TCE - ANEXO IV - Preencher'!H246</f>
        <v>B</v>
      </c>
      <c r="G239" s="9" t="str">
        <f>'[1]TCE - ANEXO IV - Preencher'!I246</f>
        <v>S</v>
      </c>
      <c r="H239" s="9" t="str">
        <f>'[1]TCE - ANEXO IV - Preencher'!J246</f>
        <v>296816</v>
      </c>
      <c r="I239" s="10">
        <f>IF('[1]TCE - ANEXO IV - Preencher'!K246="","",'[1]TCE - ANEXO IV - Preencher'!K246)</f>
        <v>44040</v>
      </c>
      <c r="J239" s="9" t="str">
        <f>'[1]TCE - ANEXO IV - Preencher'!L246</f>
        <v>26200711840014000130550010002968161110874709</v>
      </c>
      <c r="K239" s="9" t="str">
        <f>IF(F239="B",LEFT('[1]TCE - ANEXO IV - Preencher'!M246,2),IF(F239="S",LEFT('[1]TCE - ANEXO IV - Preencher'!M246,7),IF('[1]TCE - ANEXO IV - Preencher'!H246="","")))</f>
        <v>26</v>
      </c>
      <c r="L239" s="11">
        <f>'[1]TCE - ANEXO IV - Preencher'!N246</f>
        <v>5792.46</v>
      </c>
    </row>
    <row r="240" spans="1:12" s="12" customFormat="1" ht="19.5" customHeight="1" x14ac:dyDescent="0.2">
      <c r="A240" s="7" t="str">
        <f>IFERROR(VLOOKUP(B240,'[1]DADOS (OCULTAR)'!$P$3:$R$56,3,0),"")</f>
        <v>10.894.988/0004-86</v>
      </c>
      <c r="B240" s="8" t="str">
        <f>'[1]TCE - ANEXO IV - Preencher'!C247</f>
        <v>HMR</v>
      </c>
      <c r="C240" s="8" t="str">
        <f>'[1]TCE - ANEXO IV - Preencher'!E247</f>
        <v>3.99 - Outras despesas com Material de Consumo</v>
      </c>
      <c r="D240" s="7" t="str">
        <f>'[1]TCE - ANEXO IV - Preencher'!F247</f>
        <v>11840014000130</v>
      </c>
      <c r="E240" s="9" t="str">
        <f>'[1]TCE - ANEXO IV - Preencher'!G247</f>
        <v>MACROPAC PROTEÇÃO E EMBALAGEM LTDA</v>
      </c>
      <c r="F240" s="9" t="str">
        <f>'[1]TCE - ANEXO IV - Preencher'!H247</f>
        <v>B</v>
      </c>
      <c r="G240" s="9" t="str">
        <f>'[1]TCE - ANEXO IV - Preencher'!I247</f>
        <v>S</v>
      </c>
      <c r="H240" s="9" t="str">
        <f>'[1]TCE - ANEXO IV - Preencher'!J247</f>
        <v>296846</v>
      </c>
      <c r="I240" s="10">
        <f>IF('[1]TCE - ANEXO IV - Preencher'!K247="","",'[1]TCE - ANEXO IV - Preencher'!K247)</f>
        <v>44040</v>
      </c>
      <c r="J240" s="9" t="str">
        <f>'[1]TCE - ANEXO IV - Preencher'!L247</f>
        <v>26200711840014000130550010002968461200817509</v>
      </c>
      <c r="K240" s="9" t="str">
        <f>IF(F240="B",LEFT('[1]TCE - ANEXO IV - Preencher'!M247,2),IF(F240="S",LEFT('[1]TCE - ANEXO IV - Preencher'!M247,7),IF('[1]TCE - ANEXO IV - Preencher'!H247="","")))</f>
        <v>26</v>
      </c>
      <c r="L240" s="11">
        <f>'[1]TCE - ANEXO IV - Preencher'!N247</f>
        <v>865.54</v>
      </c>
    </row>
    <row r="241" spans="1:12" s="12" customFormat="1" ht="19.5" customHeight="1" x14ac:dyDescent="0.2">
      <c r="A241" s="7" t="str">
        <f>IFERROR(VLOOKUP(B241,'[1]DADOS (OCULTAR)'!$P$3:$R$56,3,0),"")</f>
        <v>10.894.988/0004-86</v>
      </c>
      <c r="B241" s="8" t="str">
        <f>'[1]TCE - ANEXO IV - Preencher'!C248</f>
        <v>HMR</v>
      </c>
      <c r="C241" s="8" t="str">
        <f>'[1]TCE - ANEXO IV - Preencher'!E248</f>
        <v>3.99 - Outras despesas com Material de Consumo</v>
      </c>
      <c r="D241" s="7" t="str">
        <f>'[1]TCE - ANEXO IV - Preencher'!F248</f>
        <v>11840014000130</v>
      </c>
      <c r="E241" s="9" t="str">
        <f>'[1]TCE - ANEXO IV - Preencher'!G248</f>
        <v>MACROPAC PROTEÇÃO E EMBALAGEM LTDA</v>
      </c>
      <c r="F241" s="9" t="str">
        <f>'[1]TCE - ANEXO IV - Preencher'!H248</f>
        <v>B</v>
      </c>
      <c r="G241" s="9" t="str">
        <f>'[1]TCE - ANEXO IV - Preencher'!I248</f>
        <v>S</v>
      </c>
      <c r="H241" s="9" t="str">
        <f>'[1]TCE - ANEXO IV - Preencher'!J248</f>
        <v>297176</v>
      </c>
      <c r="I241" s="10">
        <f>IF('[1]TCE - ANEXO IV - Preencher'!K248="","",'[1]TCE - ANEXO IV - Preencher'!K248)</f>
        <v>44042</v>
      </c>
      <c r="J241" s="9" t="str">
        <f>'[1]TCE - ANEXO IV - Preencher'!L248</f>
        <v>26200711840014000130550010002971761010334316</v>
      </c>
      <c r="K241" s="9" t="str">
        <f>IF(F241="B",LEFT('[1]TCE - ANEXO IV - Preencher'!M248,2),IF(F241="S",LEFT('[1]TCE - ANEXO IV - Preencher'!M248,7),IF('[1]TCE - ANEXO IV - Preencher'!H248="","")))</f>
        <v>26</v>
      </c>
      <c r="L241" s="11">
        <f>'[1]TCE - ANEXO IV - Preencher'!N248</f>
        <v>1049.81</v>
      </c>
    </row>
    <row r="242" spans="1:12" s="12" customFormat="1" ht="19.5" customHeight="1" x14ac:dyDescent="0.2">
      <c r="A242" s="7" t="str">
        <f>IFERROR(VLOOKUP(B242,'[1]DADOS (OCULTAR)'!$P$3:$R$56,3,0),"")</f>
        <v>10.894.988/0004-86</v>
      </c>
      <c r="B242" s="8" t="str">
        <f>'[1]TCE - ANEXO IV - Preencher'!C249</f>
        <v>HMR</v>
      </c>
      <c r="C242" s="8" t="str">
        <f>'[1]TCE - ANEXO IV - Preencher'!E249</f>
        <v>3.99 - Outras despesas com Material de Consumo</v>
      </c>
      <c r="D242" s="7" t="str">
        <f>'[1]TCE - ANEXO IV - Preencher'!F249</f>
        <v>30743270000153</v>
      </c>
      <c r="E242" s="9" t="str">
        <f>'[1]TCE - ANEXO IV - Preencher'!G249</f>
        <v>TRIUNFO COMERCIO DE ALIMENTOS PAPEIS E MATERIAL DE LIMPEZA</v>
      </c>
      <c r="F242" s="9" t="str">
        <f>'[1]TCE - ANEXO IV - Preencher'!H249</f>
        <v>B</v>
      </c>
      <c r="G242" s="9" t="str">
        <f>'[1]TCE - ANEXO IV - Preencher'!I249</f>
        <v>S</v>
      </c>
      <c r="H242" s="9" t="str">
        <f>'[1]TCE - ANEXO IV - Preencher'!J249</f>
        <v>2724</v>
      </c>
      <c r="I242" s="10">
        <f>IF('[1]TCE - ANEXO IV - Preencher'!K249="","",'[1]TCE - ANEXO IV - Preencher'!K249)</f>
        <v>44013</v>
      </c>
      <c r="J242" s="9" t="str">
        <f>'[1]TCE - ANEXO IV - Preencher'!L249</f>
        <v>26200730743270000153550010000027241002666296</v>
      </c>
      <c r="K242" s="9" t="str">
        <f>IF(F242="B",LEFT('[1]TCE - ANEXO IV - Preencher'!M249,2),IF(F242="S",LEFT('[1]TCE - ANEXO IV - Preencher'!M249,7),IF('[1]TCE - ANEXO IV - Preencher'!H249="","")))</f>
        <v>26</v>
      </c>
      <c r="L242" s="11">
        <f>'[1]TCE - ANEXO IV - Preencher'!N249</f>
        <v>1560</v>
      </c>
    </row>
    <row r="243" spans="1:12" s="12" customFormat="1" ht="19.5" customHeight="1" x14ac:dyDescent="0.2">
      <c r="A243" s="7" t="str">
        <f>IFERROR(VLOOKUP(B243,'[1]DADOS (OCULTAR)'!$P$3:$R$56,3,0),"")</f>
        <v>10.894.988/0004-86</v>
      </c>
      <c r="B243" s="8" t="str">
        <f>'[1]TCE - ANEXO IV - Preencher'!C250</f>
        <v>HMR</v>
      </c>
      <c r="C243" s="8" t="str">
        <f>'[1]TCE - ANEXO IV - Preencher'!E250</f>
        <v>3.6 - Material de Expediente</v>
      </c>
      <c r="D243" s="7" t="str">
        <f>'[1]TCE - ANEXO IV - Preencher'!F250</f>
        <v>11345668000197</v>
      </c>
      <c r="E243" s="9" t="str">
        <f>'[1]TCE - ANEXO IV - Preencher'!G250</f>
        <v>A FREITAS DE OLIVEIRA PESSOA DE ANDRADE GRAFICA</v>
      </c>
      <c r="F243" s="9" t="str">
        <f>'[1]TCE - ANEXO IV - Preencher'!H250</f>
        <v>B</v>
      </c>
      <c r="G243" s="9" t="str">
        <f>'[1]TCE - ANEXO IV - Preencher'!I250</f>
        <v>S</v>
      </c>
      <c r="H243" s="9" t="str">
        <f>'[1]TCE - ANEXO IV - Preencher'!J250</f>
        <v>4528</v>
      </c>
      <c r="I243" s="10">
        <f>IF('[1]TCE - ANEXO IV - Preencher'!K250="","",'[1]TCE - ANEXO IV - Preencher'!K250)</f>
        <v>44035</v>
      </c>
      <c r="J243" s="9">
        <f>'[1]TCE - ANEXO IV - Preencher'!L250</f>
        <v>0</v>
      </c>
      <c r="K243" s="9" t="str">
        <f>IF(F243="B",LEFT('[1]TCE - ANEXO IV - Preencher'!M250,2),IF(F243="S",LEFT('[1]TCE - ANEXO IV - Preencher'!M250,7),IF('[1]TCE - ANEXO IV - Preencher'!H250="","")))</f>
        <v>26</v>
      </c>
      <c r="L243" s="11">
        <f>'[1]TCE - ANEXO IV - Preencher'!N250</f>
        <v>1600</v>
      </c>
    </row>
    <row r="244" spans="1:12" s="12" customFormat="1" ht="19.5" customHeight="1" x14ac:dyDescent="0.2">
      <c r="A244" s="7" t="str">
        <f>IFERROR(VLOOKUP(B244,'[1]DADOS (OCULTAR)'!$P$3:$R$56,3,0),"")</f>
        <v>10.894.988/0004-86</v>
      </c>
      <c r="B244" s="8" t="str">
        <f>'[1]TCE - ANEXO IV - Preencher'!C251</f>
        <v>HMR</v>
      </c>
      <c r="C244" s="8" t="str">
        <f>'[1]TCE - ANEXO IV - Preencher'!E251</f>
        <v>3.6 - Material de Expediente</v>
      </c>
      <c r="D244" s="7" t="str">
        <f>'[1]TCE - ANEXO IV - Preencher'!F251</f>
        <v>11447578000107</v>
      </c>
      <c r="E244" s="9" t="str">
        <f>'[1]TCE - ANEXO IV - Preencher'!G251</f>
        <v>AMPLA COMERCIO DE PAPEL E MATERIAL DE LIMPEZA EIRELI</v>
      </c>
      <c r="F244" s="9" t="str">
        <f>'[1]TCE - ANEXO IV - Preencher'!H251</f>
        <v>B</v>
      </c>
      <c r="G244" s="9" t="str">
        <f>'[1]TCE - ANEXO IV - Preencher'!I251</f>
        <v>S</v>
      </c>
      <c r="H244" s="9" t="str">
        <f>'[1]TCE - ANEXO IV - Preencher'!J251</f>
        <v>1386</v>
      </c>
      <c r="I244" s="10">
        <f>IF('[1]TCE - ANEXO IV - Preencher'!K251="","",'[1]TCE - ANEXO IV - Preencher'!K251)</f>
        <v>44014</v>
      </c>
      <c r="J244" s="9" t="str">
        <f>'[1]TCE - ANEXO IV - Preencher'!L251</f>
        <v>26200711447578000107550010000013861000016100</v>
      </c>
      <c r="K244" s="9" t="str">
        <f>IF(F244="B",LEFT('[1]TCE - ANEXO IV - Preencher'!M251,2),IF(F244="S",LEFT('[1]TCE - ANEXO IV - Preencher'!M251,7),IF('[1]TCE - ANEXO IV - Preencher'!H251="","")))</f>
        <v>26</v>
      </c>
      <c r="L244" s="11">
        <f>'[1]TCE - ANEXO IV - Preencher'!N251</f>
        <v>668</v>
      </c>
    </row>
    <row r="245" spans="1:12" s="12" customFormat="1" ht="19.5" customHeight="1" x14ac:dyDescent="0.2">
      <c r="A245" s="7" t="str">
        <f>IFERROR(VLOOKUP(B245,'[1]DADOS (OCULTAR)'!$P$3:$R$56,3,0),"")</f>
        <v>10.894.988/0004-86</v>
      </c>
      <c r="B245" s="8" t="str">
        <f>'[1]TCE - ANEXO IV - Preencher'!C252</f>
        <v>HMR</v>
      </c>
      <c r="C245" s="8" t="str">
        <f>'[1]TCE - ANEXO IV - Preencher'!E252</f>
        <v>3.6 - Material de Expediente</v>
      </c>
      <c r="D245" s="7" t="str">
        <f>'[1]TCE - ANEXO IV - Preencher'!F252</f>
        <v>33743179000126</v>
      </c>
      <c r="E245" s="9" t="str">
        <f>'[1]TCE - ANEXO IV - Preencher'!G252</f>
        <v>CSL MATERIAL DE HIGIENE E PAPELARIA LTDA</v>
      </c>
      <c r="F245" s="9" t="str">
        <f>'[1]TCE - ANEXO IV - Preencher'!H252</f>
        <v>B</v>
      </c>
      <c r="G245" s="9" t="str">
        <f>'[1]TCE - ANEXO IV - Preencher'!I252</f>
        <v>S</v>
      </c>
      <c r="H245" s="9" t="str">
        <f>'[1]TCE - ANEXO IV - Preencher'!J252</f>
        <v>1008</v>
      </c>
      <c r="I245" s="10">
        <f>IF('[1]TCE - ANEXO IV - Preencher'!K252="","",'[1]TCE - ANEXO IV - Preencher'!K252)</f>
        <v>44014</v>
      </c>
      <c r="J245" s="9" t="str">
        <f>'[1]TCE - ANEXO IV - Preencher'!L252</f>
        <v>26200733743178000126550010000010081158668506</v>
      </c>
      <c r="K245" s="9" t="str">
        <f>IF(F245="B",LEFT('[1]TCE - ANEXO IV - Preencher'!M252,2),IF(F245="S",LEFT('[1]TCE - ANEXO IV - Preencher'!M252,7),IF('[1]TCE - ANEXO IV - Preencher'!H252="","")))</f>
        <v>26</v>
      </c>
      <c r="L245" s="11">
        <f>'[1]TCE - ANEXO IV - Preencher'!N252</f>
        <v>293.2</v>
      </c>
    </row>
    <row r="246" spans="1:12" s="12" customFormat="1" ht="19.5" customHeight="1" x14ac:dyDescent="0.2">
      <c r="A246" s="7" t="str">
        <f>IFERROR(VLOOKUP(B246,'[1]DADOS (OCULTAR)'!$P$3:$R$56,3,0),"")</f>
        <v>10.894.988/0004-86</v>
      </c>
      <c r="B246" s="8" t="str">
        <f>'[1]TCE - ANEXO IV - Preencher'!C253</f>
        <v>HMR</v>
      </c>
      <c r="C246" s="8" t="str">
        <f>'[1]TCE - ANEXO IV - Preencher'!E253</f>
        <v>3.6 - Material de Expediente</v>
      </c>
      <c r="D246" s="7" t="str">
        <f>'[1]TCE - ANEXO IV - Preencher'!F253</f>
        <v>33743179000126</v>
      </c>
      <c r="E246" s="9" t="str">
        <f>'[1]TCE - ANEXO IV - Preencher'!G253</f>
        <v>CSL MATERIAL DE HIGIENE E PAPELARIA LTDA</v>
      </c>
      <c r="F246" s="9" t="str">
        <f>'[1]TCE - ANEXO IV - Preencher'!H253</f>
        <v>B</v>
      </c>
      <c r="G246" s="9" t="str">
        <f>'[1]TCE - ANEXO IV - Preencher'!I253</f>
        <v>S</v>
      </c>
      <c r="H246" s="9" t="str">
        <f>'[1]TCE - ANEXO IV - Preencher'!J253</f>
        <v>1100</v>
      </c>
      <c r="I246" s="10">
        <f>IF('[1]TCE - ANEXO IV - Preencher'!K253="","",'[1]TCE - ANEXO IV - Preencher'!K253)</f>
        <v>44041</v>
      </c>
      <c r="J246" s="9" t="str">
        <f>'[1]TCE - ANEXO IV - Preencher'!L253</f>
        <v>26200733743179000126550010000011001242541705</v>
      </c>
      <c r="K246" s="9" t="str">
        <f>IF(F246="B",LEFT('[1]TCE - ANEXO IV - Preencher'!M253,2),IF(F246="S",LEFT('[1]TCE - ANEXO IV - Preencher'!M253,7),IF('[1]TCE - ANEXO IV - Preencher'!H253="","")))</f>
        <v>26</v>
      </c>
      <c r="L246" s="11">
        <f>'[1]TCE - ANEXO IV - Preencher'!N253</f>
        <v>380.6</v>
      </c>
    </row>
    <row r="247" spans="1:12" s="12" customFormat="1" ht="19.5" customHeight="1" x14ac:dyDescent="0.2">
      <c r="A247" s="7" t="str">
        <f>IFERROR(VLOOKUP(B247,'[1]DADOS (OCULTAR)'!$P$3:$R$56,3,0),"")</f>
        <v>10.894.988/0004-86</v>
      </c>
      <c r="B247" s="8" t="str">
        <f>'[1]TCE - ANEXO IV - Preencher'!C254</f>
        <v>HMR</v>
      </c>
      <c r="C247" s="8" t="str">
        <f>'[1]TCE - ANEXO IV - Preencher'!E254</f>
        <v>3.6 - Material de Expediente</v>
      </c>
      <c r="D247" s="7" t="str">
        <f>'[1]TCE - ANEXO IV - Preencher'!F254</f>
        <v>03666136000123</v>
      </c>
      <c r="E247" s="9" t="str">
        <f>'[1]TCE - ANEXO IV - Preencher'!G254</f>
        <v xml:space="preserve">ESPERANCA NORDESTE LTDA </v>
      </c>
      <c r="F247" s="9" t="str">
        <f>'[1]TCE - ANEXO IV - Preencher'!H254</f>
        <v>B</v>
      </c>
      <c r="G247" s="9" t="str">
        <f>'[1]TCE - ANEXO IV - Preencher'!I254</f>
        <v>S</v>
      </c>
      <c r="H247" s="9" t="str">
        <f>'[1]TCE - ANEXO IV - Preencher'!J254</f>
        <v>848594</v>
      </c>
      <c r="I247" s="10">
        <f>IF('[1]TCE - ANEXO IV - Preencher'!K254="","",'[1]TCE - ANEXO IV - Preencher'!K254)</f>
        <v>44039</v>
      </c>
      <c r="J247" s="9" t="str">
        <f>'[1]TCE - ANEXO IV - Preencher'!L254</f>
        <v>26200703666136000123550010008485941270299253</v>
      </c>
      <c r="K247" s="9" t="str">
        <f>IF(F247="B",LEFT('[1]TCE - ANEXO IV - Preencher'!M254,2),IF(F247="S",LEFT('[1]TCE - ANEXO IV - Preencher'!M254,7),IF('[1]TCE - ANEXO IV - Preencher'!H254="","")))</f>
        <v>26</v>
      </c>
      <c r="L247" s="11">
        <f>'[1]TCE - ANEXO IV - Preencher'!N254</f>
        <v>45</v>
      </c>
    </row>
    <row r="248" spans="1:12" s="12" customFormat="1" ht="19.5" customHeight="1" x14ac:dyDescent="0.2">
      <c r="A248" s="7" t="str">
        <f>IFERROR(VLOOKUP(B248,'[1]DADOS (OCULTAR)'!$P$3:$R$56,3,0),"")</f>
        <v>10.894.988/0004-86</v>
      </c>
      <c r="B248" s="8" t="str">
        <f>'[1]TCE - ANEXO IV - Preencher'!C255</f>
        <v>HMR</v>
      </c>
      <c r="C248" s="8" t="str">
        <f>'[1]TCE - ANEXO IV - Preencher'!E255</f>
        <v>3.6 - Material de Expediente</v>
      </c>
      <c r="D248" s="7" t="str">
        <f>'[1]TCE - ANEXO IV - Preencher'!F255</f>
        <v>04925042000194</v>
      </c>
      <c r="E248" s="9" t="str">
        <f>'[1]TCE - ANEXO IV - Preencher'!G255</f>
        <v>I BARBOSA DA SILVA EPP</v>
      </c>
      <c r="F248" s="9" t="str">
        <f>'[1]TCE - ANEXO IV - Preencher'!H255</f>
        <v>B</v>
      </c>
      <c r="G248" s="9" t="str">
        <f>'[1]TCE - ANEXO IV - Preencher'!I255</f>
        <v>S</v>
      </c>
      <c r="H248" s="9" t="str">
        <f>'[1]TCE - ANEXO IV - Preencher'!J255</f>
        <v>8464</v>
      </c>
      <c r="I248" s="10">
        <f>IF('[1]TCE - ANEXO IV - Preencher'!K255="","",'[1]TCE - ANEXO IV - Preencher'!K255)</f>
        <v>44025</v>
      </c>
      <c r="J248" s="9" t="str">
        <f>'[1]TCE - ANEXO IV - Preencher'!L255</f>
        <v>26200704925042000194550010000084641040076203</v>
      </c>
      <c r="K248" s="9" t="str">
        <f>IF(F248="B",LEFT('[1]TCE - ANEXO IV - Preencher'!M255,2),IF(F248="S",LEFT('[1]TCE - ANEXO IV - Preencher'!M255,7),IF('[1]TCE - ANEXO IV - Preencher'!H255="","")))</f>
        <v>26</v>
      </c>
      <c r="L248" s="11">
        <f>'[1]TCE - ANEXO IV - Preencher'!N255</f>
        <v>791.7</v>
      </c>
    </row>
    <row r="249" spans="1:12" s="12" customFormat="1" ht="19.5" customHeight="1" x14ac:dyDescent="0.2">
      <c r="A249" s="7" t="str">
        <f>IFERROR(VLOOKUP(B249,'[1]DADOS (OCULTAR)'!$P$3:$R$56,3,0),"")</f>
        <v>10.894.988/0004-86</v>
      </c>
      <c r="B249" s="8" t="str">
        <f>'[1]TCE - ANEXO IV - Preencher'!C256</f>
        <v>HMR</v>
      </c>
      <c r="C249" s="8" t="str">
        <f>'[1]TCE - ANEXO IV - Preencher'!E256</f>
        <v>3.6 - Material de Expediente</v>
      </c>
      <c r="D249" s="7" t="str">
        <f>'[1]TCE - ANEXO IV - Preencher'!F256</f>
        <v>12936474000129</v>
      </c>
      <c r="E249" s="9" t="str">
        <f>'[1]TCE - ANEXO IV - Preencher'!G256</f>
        <v>KARLA ISA BEZERRA LTDA</v>
      </c>
      <c r="F249" s="9" t="str">
        <f>'[1]TCE - ANEXO IV - Preencher'!H256</f>
        <v>B</v>
      </c>
      <c r="G249" s="9" t="str">
        <f>'[1]TCE - ANEXO IV - Preencher'!I256</f>
        <v>S</v>
      </c>
      <c r="H249" s="9" t="str">
        <f>'[1]TCE - ANEXO IV - Preencher'!J256</f>
        <v>17054</v>
      </c>
      <c r="I249" s="10">
        <f>IF('[1]TCE - ANEXO IV - Preencher'!K256="","",'[1]TCE - ANEXO IV - Preencher'!K256)</f>
        <v>44018</v>
      </c>
      <c r="J249" s="9" t="str">
        <f>'[1]TCE - ANEXO IV - Preencher'!L256</f>
        <v>26200712936474000129550000000170541131880348</v>
      </c>
      <c r="K249" s="9" t="str">
        <f>IF(F249="B",LEFT('[1]TCE - ANEXO IV - Preencher'!M256,2),IF(F249="S",LEFT('[1]TCE - ANEXO IV - Preencher'!M256,7),IF('[1]TCE - ANEXO IV - Preencher'!H256="","")))</f>
        <v>26</v>
      </c>
      <c r="L249" s="11">
        <f>'[1]TCE - ANEXO IV - Preencher'!N256</f>
        <v>21.8</v>
      </c>
    </row>
    <row r="250" spans="1:12" s="12" customFormat="1" ht="19.5" customHeight="1" x14ac:dyDescent="0.2">
      <c r="A250" s="7" t="str">
        <f>IFERROR(VLOOKUP(B250,'[1]DADOS (OCULTAR)'!$P$3:$R$56,3,0),"")</f>
        <v>10.894.988/0004-86</v>
      </c>
      <c r="B250" s="8" t="str">
        <f>'[1]TCE - ANEXO IV - Preencher'!C257</f>
        <v>HMR</v>
      </c>
      <c r="C250" s="8" t="str">
        <f>'[1]TCE - ANEXO IV - Preencher'!E257</f>
        <v>3.6 - Material de Expediente</v>
      </c>
      <c r="D250" s="7" t="str">
        <f>'[1]TCE - ANEXO IV - Preencher'!F257</f>
        <v>59231530000193</v>
      </c>
      <c r="E250" s="9" t="str">
        <f>'[1]TCE - ANEXO IV - Preencher'!G257</f>
        <v>KOLPLAST CI AS</v>
      </c>
      <c r="F250" s="9" t="str">
        <f>'[1]TCE - ANEXO IV - Preencher'!H257</f>
        <v>B</v>
      </c>
      <c r="G250" s="9" t="str">
        <f>'[1]TCE - ANEXO IV - Preencher'!I257</f>
        <v>S</v>
      </c>
      <c r="H250" s="9" t="str">
        <f>'[1]TCE - ANEXO IV - Preencher'!J257</f>
        <v>50112</v>
      </c>
      <c r="I250" s="10">
        <f>IF('[1]TCE - ANEXO IV - Preencher'!K257="","",'[1]TCE - ANEXO IV - Preencher'!K257)</f>
        <v>44026</v>
      </c>
      <c r="J250" s="9" t="str">
        <f>'[1]TCE - ANEXO IV - Preencher'!L257</f>
        <v>35200759231530000193550010000501121100129672</v>
      </c>
      <c r="K250" s="9" t="str">
        <f>IF(F250="B",LEFT('[1]TCE - ANEXO IV - Preencher'!M257,2),IF(F250="S",LEFT('[1]TCE - ANEXO IV - Preencher'!M257,7),IF('[1]TCE - ANEXO IV - Preencher'!H257="","")))</f>
        <v>35</v>
      </c>
      <c r="L250" s="11">
        <f>'[1]TCE - ANEXO IV - Preencher'!N257</f>
        <v>592.02</v>
      </c>
    </row>
    <row r="251" spans="1:12" s="12" customFormat="1" ht="19.5" customHeight="1" x14ac:dyDescent="0.2">
      <c r="A251" s="7" t="str">
        <f>IFERROR(VLOOKUP(B251,'[1]DADOS (OCULTAR)'!$P$3:$R$56,3,0),"")</f>
        <v>10.894.988/0004-86</v>
      </c>
      <c r="B251" s="8" t="str">
        <f>'[1]TCE - ANEXO IV - Preencher'!C258</f>
        <v>HMR</v>
      </c>
      <c r="C251" s="8" t="str">
        <f>'[1]TCE - ANEXO IV - Preencher'!E258</f>
        <v>3.6 - Material de Expediente</v>
      </c>
      <c r="D251" s="7" t="str">
        <f>'[1]TCE - ANEXO IV - Preencher'!F258</f>
        <v>29447408000198</v>
      </c>
      <c r="E251" s="9" t="str">
        <f>'[1]TCE - ANEXO IV - Preencher'!G258</f>
        <v>L F DOS SANTOS GRAFICA</v>
      </c>
      <c r="F251" s="9" t="str">
        <f>'[1]TCE - ANEXO IV - Preencher'!H258</f>
        <v>B</v>
      </c>
      <c r="G251" s="9" t="str">
        <f>'[1]TCE - ANEXO IV - Preencher'!I258</f>
        <v>S</v>
      </c>
      <c r="H251" s="9" t="str">
        <f>'[1]TCE - ANEXO IV - Preencher'!J258</f>
        <v>439</v>
      </c>
      <c r="I251" s="10">
        <f>IF('[1]TCE - ANEXO IV - Preencher'!K258="","",'[1]TCE - ANEXO IV - Preencher'!K258)</f>
        <v>44008</v>
      </c>
      <c r="J251" s="9" t="str">
        <f>'[1]TCE - ANEXO IV - Preencher'!L258</f>
        <v>26200629447408000198550010000004391051100010</v>
      </c>
      <c r="K251" s="9" t="str">
        <f>IF(F251="B",LEFT('[1]TCE - ANEXO IV - Preencher'!M258,2),IF(F251="S",LEFT('[1]TCE - ANEXO IV - Preencher'!M258,7),IF('[1]TCE - ANEXO IV - Preencher'!H258="","")))</f>
        <v>26</v>
      </c>
      <c r="L251" s="11">
        <f>'[1]TCE - ANEXO IV - Preencher'!N258</f>
        <v>2330</v>
      </c>
    </row>
    <row r="252" spans="1:12" s="12" customFormat="1" ht="19.5" customHeight="1" x14ac:dyDescent="0.2">
      <c r="A252" s="7" t="str">
        <f>IFERROR(VLOOKUP(B252,'[1]DADOS (OCULTAR)'!$P$3:$R$56,3,0),"")</f>
        <v>10.894.988/0004-86</v>
      </c>
      <c r="B252" s="8" t="str">
        <f>'[1]TCE - ANEXO IV - Preencher'!C259</f>
        <v>HMR</v>
      </c>
      <c r="C252" s="8" t="str">
        <f>'[1]TCE - ANEXO IV - Preencher'!E259</f>
        <v>3.6 - Material de Expediente</v>
      </c>
      <c r="D252" s="7" t="str">
        <f>'[1]TCE - ANEXO IV - Preencher'!F259</f>
        <v>29447408000198</v>
      </c>
      <c r="E252" s="9" t="str">
        <f>'[1]TCE - ANEXO IV - Preencher'!G259</f>
        <v>L F DOS SANTOS GRAFICA</v>
      </c>
      <c r="F252" s="9" t="str">
        <f>'[1]TCE - ANEXO IV - Preencher'!H259</f>
        <v>B</v>
      </c>
      <c r="G252" s="9" t="str">
        <f>'[1]TCE - ANEXO IV - Preencher'!I259</f>
        <v>S</v>
      </c>
      <c r="H252" s="9" t="str">
        <f>'[1]TCE - ANEXO IV - Preencher'!J259</f>
        <v>447</v>
      </c>
      <c r="I252" s="10">
        <f>IF('[1]TCE - ANEXO IV - Preencher'!K259="","",'[1]TCE - ANEXO IV - Preencher'!K259)</f>
        <v>44014</v>
      </c>
      <c r="J252" s="9" t="str">
        <f>'[1]TCE - ANEXO IV - Preencher'!L259</f>
        <v>26200729447408000198550010000004471091003070</v>
      </c>
      <c r="K252" s="9" t="str">
        <f>IF(F252="B",LEFT('[1]TCE - ANEXO IV - Preencher'!M259,2),IF(F252="S",LEFT('[1]TCE - ANEXO IV - Preencher'!M259,7),IF('[1]TCE - ANEXO IV - Preencher'!H259="","")))</f>
        <v>26</v>
      </c>
      <c r="L252" s="11">
        <f>'[1]TCE - ANEXO IV - Preencher'!N259</f>
        <v>260</v>
      </c>
    </row>
    <row r="253" spans="1:12" s="12" customFormat="1" ht="19.5" customHeight="1" x14ac:dyDescent="0.2">
      <c r="A253" s="7" t="str">
        <f>IFERROR(VLOOKUP(B253,'[1]DADOS (OCULTAR)'!$P$3:$R$56,3,0),"")</f>
        <v>10.894.988/0004-86</v>
      </c>
      <c r="B253" s="8" t="str">
        <f>'[1]TCE - ANEXO IV - Preencher'!C260</f>
        <v>HMR</v>
      </c>
      <c r="C253" s="8" t="str">
        <f>'[1]TCE - ANEXO IV - Preencher'!E260</f>
        <v>3.6 - Material de Expediente</v>
      </c>
      <c r="D253" s="7" t="str">
        <f>'[1]TCE - ANEXO IV - Preencher'!F260</f>
        <v>12007481000146</v>
      </c>
      <c r="E253" s="9" t="str">
        <f>'[1]TCE - ANEXO IV - Preencher'!G260</f>
        <v>PERFIL SUPRIMENTOS INDUSTRIAIS LTDA ME</v>
      </c>
      <c r="F253" s="9" t="str">
        <f>'[1]TCE - ANEXO IV - Preencher'!H260</f>
        <v>B</v>
      </c>
      <c r="G253" s="9" t="str">
        <f>'[1]TCE - ANEXO IV - Preencher'!I260</f>
        <v>S</v>
      </c>
      <c r="H253" s="9" t="str">
        <f>'[1]TCE - ANEXO IV - Preencher'!J260</f>
        <v>9273</v>
      </c>
      <c r="I253" s="10">
        <f>IF('[1]TCE - ANEXO IV - Preencher'!K260="","",'[1]TCE - ANEXO IV - Preencher'!K260)</f>
        <v>44036</v>
      </c>
      <c r="J253" s="9" t="str">
        <f>'[1]TCE - ANEXO IV - Preencher'!L260</f>
        <v>26200712007481000146550010000092731791948071</v>
      </c>
      <c r="K253" s="9" t="str">
        <f>IF(F253="B",LEFT('[1]TCE - ANEXO IV - Preencher'!M260,2),IF(F253="S",LEFT('[1]TCE - ANEXO IV - Preencher'!M260,7),IF('[1]TCE - ANEXO IV - Preencher'!H260="","")))</f>
        <v>26</v>
      </c>
      <c r="L253" s="11">
        <f>'[1]TCE - ANEXO IV - Preencher'!N260</f>
        <v>183</v>
      </c>
    </row>
    <row r="254" spans="1:12" s="12" customFormat="1" ht="19.5" customHeight="1" x14ac:dyDescent="0.2">
      <c r="A254" s="7" t="str">
        <f>IFERROR(VLOOKUP(B254,'[1]DADOS (OCULTAR)'!$P$3:$R$56,3,0),"")</f>
        <v>10.894.988/0004-86</v>
      </c>
      <c r="B254" s="8" t="str">
        <f>'[1]TCE - ANEXO IV - Preencher'!C261</f>
        <v>HMR</v>
      </c>
      <c r="C254" s="8" t="str">
        <f>'[1]TCE - ANEXO IV - Preencher'!E261</f>
        <v>3.6 - Material de Expediente</v>
      </c>
      <c r="D254" s="7" t="str">
        <f>'[1]TCE - ANEXO IV - Preencher'!F261</f>
        <v>17894761000137</v>
      </c>
      <c r="E254" s="9" t="str">
        <f>'[1]TCE - ANEXO IV - Preencher'!G261</f>
        <v>RECIFETRONIC COM EIRELI</v>
      </c>
      <c r="F254" s="9" t="str">
        <f>'[1]TCE - ANEXO IV - Preencher'!H261</f>
        <v>B</v>
      </c>
      <c r="G254" s="9" t="str">
        <f>'[1]TCE - ANEXO IV - Preencher'!I261</f>
        <v>S</v>
      </c>
      <c r="H254" s="9" t="str">
        <f>'[1]TCE - ANEXO IV - Preencher'!J261</f>
        <v>4426</v>
      </c>
      <c r="I254" s="10">
        <f>IF('[1]TCE - ANEXO IV - Preencher'!K261="","",'[1]TCE - ANEXO IV - Preencher'!K261)</f>
        <v>44043</v>
      </c>
      <c r="J254" s="9" t="str">
        <f>'[1]TCE - ANEXO IV - Preencher'!L261</f>
        <v>26200717894761000137550010000044261130621307</v>
      </c>
      <c r="K254" s="9" t="str">
        <f>IF(F254="B",LEFT('[1]TCE - ANEXO IV - Preencher'!M261,2),IF(F254="S",LEFT('[1]TCE - ANEXO IV - Preencher'!M261,7),IF('[1]TCE - ANEXO IV - Preencher'!H261="","")))</f>
        <v>26</v>
      </c>
      <c r="L254" s="11">
        <f>'[1]TCE - ANEXO IV - Preencher'!N261</f>
        <v>245</v>
      </c>
    </row>
    <row r="255" spans="1:12" s="12" customFormat="1" ht="19.5" customHeight="1" x14ac:dyDescent="0.2">
      <c r="A255" s="7" t="str">
        <f>IFERROR(VLOOKUP(B255,'[1]DADOS (OCULTAR)'!$P$3:$R$56,3,0),"")</f>
        <v>10.894.988/0004-86</v>
      </c>
      <c r="B255" s="8" t="str">
        <f>'[1]TCE - ANEXO IV - Preencher'!C262</f>
        <v>HMR</v>
      </c>
      <c r="C255" s="8" t="str">
        <f>'[1]TCE - ANEXO IV - Preencher'!E262</f>
        <v>3.6 - Material de Expediente</v>
      </c>
      <c r="D255" s="7" t="str">
        <f>'[1]TCE - ANEXO IV - Preencher'!F262</f>
        <v>30743270000153</v>
      </c>
      <c r="E255" s="9" t="str">
        <f>'[1]TCE - ANEXO IV - Preencher'!G262</f>
        <v>TRIUNFO COMERCIO DE ALIMENTOS PAPEIS E MATERIAL DE LIMPEZA</v>
      </c>
      <c r="F255" s="9" t="str">
        <f>'[1]TCE - ANEXO IV - Preencher'!H262</f>
        <v>B</v>
      </c>
      <c r="G255" s="9" t="str">
        <f>'[1]TCE - ANEXO IV - Preencher'!I262</f>
        <v>S</v>
      </c>
      <c r="H255" s="9" t="str">
        <f>'[1]TCE - ANEXO IV - Preencher'!J262</f>
        <v>2736</v>
      </c>
      <c r="I255" s="10">
        <f>IF('[1]TCE - ANEXO IV - Preencher'!K262="","",'[1]TCE - ANEXO IV - Preencher'!K262)</f>
        <v>44019</v>
      </c>
      <c r="J255" s="9" t="str">
        <f>'[1]TCE - ANEXO IV - Preencher'!L262</f>
        <v>26200730743270000153550010000027361004975556</v>
      </c>
      <c r="K255" s="9" t="str">
        <f>IF(F255="B",LEFT('[1]TCE - ANEXO IV - Preencher'!M262,2),IF(F255="S",LEFT('[1]TCE - ANEXO IV - Preencher'!M262,7),IF('[1]TCE - ANEXO IV - Preencher'!H262="","")))</f>
        <v>26</v>
      </c>
      <c r="L255" s="11">
        <f>'[1]TCE - ANEXO IV - Preencher'!N262</f>
        <v>4767</v>
      </c>
    </row>
    <row r="256" spans="1:12" s="12" customFormat="1" ht="19.5" customHeight="1" x14ac:dyDescent="0.2">
      <c r="A256" s="7" t="str">
        <f>IFERROR(VLOOKUP(B256,'[1]DADOS (OCULTAR)'!$P$3:$R$56,3,0),"")</f>
        <v>10.894.988/0004-86</v>
      </c>
      <c r="B256" s="8" t="str">
        <f>'[1]TCE - ANEXO IV - Preencher'!C263</f>
        <v>HMR</v>
      </c>
      <c r="C256" s="8" t="str">
        <f>'[1]TCE - ANEXO IV - Preencher'!E263</f>
        <v>3.6 - Material de Expediente</v>
      </c>
      <c r="D256" s="7" t="str">
        <f>'[1]TCE - ANEXO IV - Preencher'!F263</f>
        <v>11101202000146</v>
      </c>
      <c r="E256" s="9" t="str">
        <f>'[1]TCE - ANEXO IV - Preencher'!G263</f>
        <v>VGC ALVES COMERCIO E SERVICOS</v>
      </c>
      <c r="F256" s="9" t="str">
        <f>'[1]TCE - ANEXO IV - Preencher'!H263</f>
        <v>B</v>
      </c>
      <c r="G256" s="9" t="str">
        <f>'[1]TCE - ANEXO IV - Preencher'!I263</f>
        <v>S</v>
      </c>
      <c r="H256" s="9" t="str">
        <f>'[1]TCE - ANEXO IV - Preencher'!J263</f>
        <v>9732</v>
      </c>
      <c r="I256" s="10">
        <f>IF('[1]TCE - ANEXO IV - Preencher'!K263="","",'[1]TCE - ANEXO IV - Preencher'!K263)</f>
        <v>44019</v>
      </c>
      <c r="J256" s="9" t="str">
        <f>'[1]TCE - ANEXO IV - Preencher'!L263</f>
        <v>26200711101202000146550010000097321429671958</v>
      </c>
      <c r="K256" s="9" t="str">
        <f>IF(F256="B",LEFT('[1]TCE - ANEXO IV - Preencher'!M263,2),IF(F256="S",LEFT('[1]TCE - ANEXO IV - Preencher'!M263,7),IF('[1]TCE - ANEXO IV - Preencher'!H263="","")))</f>
        <v>26</v>
      </c>
      <c r="L256" s="11">
        <f>'[1]TCE - ANEXO IV - Preencher'!N263</f>
        <v>537.5</v>
      </c>
    </row>
    <row r="257" spans="1:12" s="12" customFormat="1" ht="19.5" customHeight="1" x14ac:dyDescent="0.2">
      <c r="A257" s="7" t="str">
        <f>IFERROR(VLOOKUP(B257,'[1]DADOS (OCULTAR)'!$P$3:$R$56,3,0),"")</f>
        <v>10.894.988/0004-86</v>
      </c>
      <c r="B257" s="8" t="str">
        <f>'[1]TCE - ANEXO IV - Preencher'!C264</f>
        <v>HMR</v>
      </c>
      <c r="C257" s="8" t="str">
        <f>'[1]TCE - ANEXO IV - Preencher'!E264</f>
        <v>3.1 - Combustíveis e Lubrificantes Automotivos</v>
      </c>
      <c r="D257" s="7" t="str">
        <f>'[1]TCE - ANEXO IV - Preencher'!F264</f>
        <v>00672715000190</v>
      </c>
      <c r="E257" s="9" t="str">
        <f>'[1]TCE - ANEXO IV - Preencher'!G264</f>
        <v>POSTO LEAO DA ILHA LTDA</v>
      </c>
      <c r="F257" s="9" t="str">
        <f>'[1]TCE - ANEXO IV - Preencher'!H264</f>
        <v>B</v>
      </c>
      <c r="G257" s="9" t="str">
        <f>'[1]TCE - ANEXO IV - Preencher'!I264</f>
        <v>S</v>
      </c>
      <c r="H257" s="9" t="str">
        <f>'[1]TCE - ANEXO IV - Preencher'!J264</f>
        <v>166743</v>
      </c>
      <c r="I257" s="10">
        <f>IF('[1]TCE - ANEXO IV - Preencher'!K264="","",'[1]TCE - ANEXO IV - Preencher'!K264)</f>
        <v>44013</v>
      </c>
      <c r="J257" s="9" t="str">
        <f>'[1]TCE - ANEXO IV - Preencher'!L264</f>
        <v>26200700672715000190650400001667431002448998</v>
      </c>
      <c r="K257" s="9" t="str">
        <f>IF(F257="B",LEFT('[1]TCE - ANEXO IV - Preencher'!M264,2),IF(F257="S",LEFT('[1]TCE - ANEXO IV - Preencher'!M264,7),IF('[1]TCE - ANEXO IV - Preencher'!H264="","")))</f>
        <v>26</v>
      </c>
      <c r="L257" s="11">
        <f>'[1]TCE - ANEXO IV - Preencher'!N264</f>
        <v>100</v>
      </c>
    </row>
    <row r="258" spans="1:12" s="12" customFormat="1" ht="19.5" customHeight="1" x14ac:dyDescent="0.2">
      <c r="A258" s="7" t="str">
        <f>IFERROR(VLOOKUP(B258,'[1]DADOS (OCULTAR)'!$P$3:$R$56,3,0),"")</f>
        <v>10.894.988/0004-86</v>
      </c>
      <c r="B258" s="8" t="str">
        <f>'[1]TCE - ANEXO IV - Preencher'!C265</f>
        <v>HMR</v>
      </c>
      <c r="C258" s="8" t="str">
        <f>'[1]TCE - ANEXO IV - Preencher'!E265</f>
        <v>3.1 - Combustíveis e Lubrificantes Automotivos</v>
      </c>
      <c r="D258" s="7" t="str">
        <f>'[1]TCE - ANEXO IV - Preencher'!F265</f>
        <v>24336661000150</v>
      </c>
      <c r="E258" s="9" t="str">
        <f>'[1]TCE - ANEXO IV - Preencher'!G265</f>
        <v>POSTO LUPP II LTDA</v>
      </c>
      <c r="F258" s="9" t="str">
        <f>'[1]TCE - ANEXO IV - Preencher'!H265</f>
        <v>B</v>
      </c>
      <c r="G258" s="9" t="str">
        <f>'[1]TCE - ANEXO IV - Preencher'!I265</f>
        <v>S</v>
      </c>
      <c r="H258" s="9" t="str">
        <f>'[1]TCE - ANEXO IV - Preencher'!J265</f>
        <v>430679</v>
      </c>
      <c r="I258" s="10">
        <f>IF('[1]TCE - ANEXO IV - Preencher'!K265="","",'[1]TCE - ANEXO IV - Preencher'!K265)</f>
        <v>44014</v>
      </c>
      <c r="J258" s="9" t="str">
        <f>'[1]TCE - ANEXO IV - Preencher'!L265</f>
        <v>26200724336661000150650010004306791072909210</v>
      </c>
      <c r="K258" s="9" t="str">
        <f>IF(F258="B",LEFT('[1]TCE - ANEXO IV - Preencher'!M265,2),IF(F258="S",LEFT('[1]TCE - ANEXO IV - Preencher'!M265,7),IF('[1]TCE - ANEXO IV - Preencher'!H265="","")))</f>
        <v>26</v>
      </c>
      <c r="L258" s="11">
        <f>'[1]TCE - ANEXO IV - Preencher'!N265</f>
        <v>100</v>
      </c>
    </row>
    <row r="259" spans="1:12" s="12" customFormat="1" ht="19.5" customHeight="1" x14ac:dyDescent="0.2">
      <c r="A259" s="7" t="str">
        <f>IFERROR(VLOOKUP(B259,'[1]DADOS (OCULTAR)'!$P$3:$R$56,3,0),"")</f>
        <v>10.894.988/0004-86</v>
      </c>
      <c r="B259" s="8" t="str">
        <f>'[1]TCE - ANEXO IV - Preencher'!C266</f>
        <v>HMR</v>
      </c>
      <c r="C259" s="8" t="str">
        <f>'[1]TCE - ANEXO IV - Preencher'!E266</f>
        <v>3.1 - Combustíveis e Lubrificantes Automotivos</v>
      </c>
      <c r="D259" s="7" t="str">
        <f>'[1]TCE - ANEXO IV - Preencher'!F266</f>
        <v>24336661000150</v>
      </c>
      <c r="E259" s="9" t="str">
        <f>'[1]TCE - ANEXO IV - Preencher'!G266</f>
        <v>POSTO LUPP II LTDA</v>
      </c>
      <c r="F259" s="9" t="str">
        <f>'[1]TCE - ANEXO IV - Preencher'!H266</f>
        <v>B</v>
      </c>
      <c r="G259" s="9" t="str">
        <f>'[1]TCE - ANEXO IV - Preencher'!I266</f>
        <v>S</v>
      </c>
      <c r="H259" s="9" t="str">
        <f>'[1]TCE - ANEXO IV - Preencher'!J266</f>
        <v>432313</v>
      </c>
      <c r="I259" s="10">
        <f>IF('[1]TCE - ANEXO IV - Preencher'!K266="","",'[1]TCE - ANEXO IV - Preencher'!K266)</f>
        <v>44018</v>
      </c>
      <c r="J259" s="9" t="str">
        <f>'[1]TCE - ANEXO IV - Preencher'!L266</f>
        <v>26200724336661000150650010004323131930145936</v>
      </c>
      <c r="K259" s="9" t="str">
        <f>IF(F259="B",LEFT('[1]TCE - ANEXO IV - Preencher'!M266,2),IF(F259="S",LEFT('[1]TCE - ANEXO IV - Preencher'!M266,7),IF('[1]TCE - ANEXO IV - Preencher'!H266="","")))</f>
        <v>26</v>
      </c>
      <c r="L259" s="11">
        <f>'[1]TCE - ANEXO IV - Preencher'!N266</f>
        <v>100</v>
      </c>
    </row>
    <row r="260" spans="1:12" s="12" customFormat="1" ht="19.5" customHeight="1" x14ac:dyDescent="0.2">
      <c r="A260" s="7" t="str">
        <f>IFERROR(VLOOKUP(B260,'[1]DADOS (OCULTAR)'!$P$3:$R$56,3,0),"")</f>
        <v>10.894.988/0004-86</v>
      </c>
      <c r="B260" s="8" t="str">
        <f>'[1]TCE - ANEXO IV - Preencher'!C267</f>
        <v>HMR</v>
      </c>
      <c r="C260" s="8" t="str">
        <f>'[1]TCE - ANEXO IV - Preencher'!E267</f>
        <v>3.1 - Combustíveis e Lubrificantes Automotivos</v>
      </c>
      <c r="D260" s="7" t="str">
        <f>'[1]TCE - ANEXO IV - Preencher'!F267</f>
        <v>10973568000142</v>
      </c>
      <c r="E260" s="9" t="str">
        <f>'[1]TCE - ANEXO IV - Preencher'!G267</f>
        <v>A B SILVA E CIA LTDA</v>
      </c>
      <c r="F260" s="9" t="str">
        <f>'[1]TCE - ANEXO IV - Preencher'!H267</f>
        <v>B</v>
      </c>
      <c r="G260" s="9" t="str">
        <f>'[1]TCE - ANEXO IV - Preencher'!I267</f>
        <v>S</v>
      </c>
      <c r="H260" s="9" t="str">
        <f>'[1]TCE - ANEXO IV - Preencher'!J267</f>
        <v>1025</v>
      </c>
      <c r="I260" s="10">
        <f>IF('[1]TCE - ANEXO IV - Preencher'!K267="","",'[1]TCE - ANEXO IV - Preencher'!K267)</f>
        <v>44018</v>
      </c>
      <c r="J260" s="9" t="str">
        <f>'[1]TCE - ANEXO IV - Preencher'!L267</f>
        <v>26200710973568000142650110000010251000033652</v>
      </c>
      <c r="K260" s="9" t="str">
        <f>IF(F260="B",LEFT('[1]TCE - ANEXO IV - Preencher'!M267,2),IF(F260="S",LEFT('[1]TCE - ANEXO IV - Preencher'!M267,7),IF('[1]TCE - ANEXO IV - Preencher'!H267="","")))</f>
        <v>26</v>
      </c>
      <c r="L260" s="11">
        <f>'[1]TCE - ANEXO IV - Preencher'!N267</f>
        <v>100</v>
      </c>
    </row>
    <row r="261" spans="1:12" s="12" customFormat="1" ht="19.5" customHeight="1" x14ac:dyDescent="0.2">
      <c r="A261" s="7" t="str">
        <f>IFERROR(VLOOKUP(B261,'[1]DADOS (OCULTAR)'!$P$3:$R$56,3,0),"")</f>
        <v>10.894.988/0004-86</v>
      </c>
      <c r="B261" s="8" t="str">
        <f>'[1]TCE - ANEXO IV - Preencher'!C268</f>
        <v>HMR</v>
      </c>
      <c r="C261" s="8" t="str">
        <f>'[1]TCE - ANEXO IV - Preencher'!E268</f>
        <v>3.1 - Combustíveis e Lubrificantes Automotivos</v>
      </c>
      <c r="D261" s="7" t="str">
        <f>'[1]TCE - ANEXO IV - Preencher'!F268</f>
        <v>09275194000102</v>
      </c>
      <c r="E261" s="9" t="str">
        <f>'[1]TCE - ANEXO IV - Preencher'!G268</f>
        <v>POSTO JOCKEY COMERCIO VAREJISTA DE COMBUSTIVEL LTDA</v>
      </c>
      <c r="F261" s="9" t="str">
        <f>'[1]TCE - ANEXO IV - Preencher'!H268</f>
        <v>B</v>
      </c>
      <c r="G261" s="9" t="str">
        <f>'[1]TCE - ANEXO IV - Preencher'!I268</f>
        <v>S</v>
      </c>
      <c r="H261" s="9" t="str">
        <f>'[1]TCE - ANEXO IV - Preencher'!J268</f>
        <v>106579</v>
      </c>
      <c r="I261" s="10">
        <f>IF('[1]TCE - ANEXO IV - Preencher'!K268="","",'[1]TCE - ANEXO IV - Preencher'!K268)</f>
        <v>44018</v>
      </c>
      <c r="J261" s="9" t="str">
        <f>'[1]TCE - ANEXO IV - Preencher'!L268</f>
        <v>26200709275194000102650250001065791001094110</v>
      </c>
      <c r="K261" s="9" t="str">
        <f>IF(F261="B",LEFT('[1]TCE - ANEXO IV - Preencher'!M268,2),IF(F261="S",LEFT('[1]TCE - ANEXO IV - Preencher'!M268,7),IF('[1]TCE - ANEXO IV - Preencher'!H268="","")))</f>
        <v>26</v>
      </c>
      <c r="L261" s="11">
        <f>'[1]TCE - ANEXO IV - Preencher'!N268</f>
        <v>207.86</v>
      </c>
    </row>
    <row r="262" spans="1:12" s="12" customFormat="1" ht="19.5" customHeight="1" x14ac:dyDescent="0.2">
      <c r="A262" s="7" t="str">
        <f>IFERROR(VLOOKUP(B262,'[1]DADOS (OCULTAR)'!$P$3:$R$56,3,0),"")</f>
        <v>10.894.988/0004-86</v>
      </c>
      <c r="B262" s="8" t="str">
        <f>'[1]TCE - ANEXO IV - Preencher'!C269</f>
        <v>HMR</v>
      </c>
      <c r="C262" s="8" t="str">
        <f>'[1]TCE - ANEXO IV - Preencher'!E269</f>
        <v>3.1 - Combustíveis e Lubrificantes Automotivos</v>
      </c>
      <c r="D262" s="7" t="str">
        <f>'[1]TCE - ANEXO IV - Preencher'!F269</f>
        <v>11694577000400</v>
      </c>
      <c r="E262" s="9" t="str">
        <f>'[1]TCE - ANEXO IV - Preencher'!G269</f>
        <v>IGUEP INCORPORADORA GUEDES PEREIRA LTDA</v>
      </c>
      <c r="F262" s="9" t="str">
        <f>'[1]TCE - ANEXO IV - Preencher'!H269</f>
        <v>B</v>
      </c>
      <c r="G262" s="9" t="str">
        <f>'[1]TCE - ANEXO IV - Preencher'!I269</f>
        <v>S</v>
      </c>
      <c r="H262" s="9" t="str">
        <f>'[1]TCE - ANEXO IV - Preencher'!J269</f>
        <v>120113</v>
      </c>
      <c r="I262" s="10">
        <f>IF('[1]TCE - ANEXO IV - Preencher'!K269="","",'[1]TCE - ANEXO IV - Preencher'!K269)</f>
        <v>44022</v>
      </c>
      <c r="J262" s="9" t="str">
        <f>'[1]TCE - ANEXO IV - Preencher'!L269</f>
        <v>26200711694577000400650100004201131002116722</v>
      </c>
      <c r="K262" s="9" t="str">
        <f>IF(F262="B",LEFT('[1]TCE - ANEXO IV - Preencher'!M269,2),IF(F262="S",LEFT('[1]TCE - ANEXO IV - Preencher'!M269,7),IF('[1]TCE - ANEXO IV - Preencher'!H269="","")))</f>
        <v>26</v>
      </c>
      <c r="L262" s="11">
        <f>'[1]TCE - ANEXO IV - Preencher'!N269</f>
        <v>100</v>
      </c>
    </row>
    <row r="263" spans="1:12" s="12" customFormat="1" ht="19.5" customHeight="1" x14ac:dyDescent="0.2">
      <c r="A263" s="7" t="str">
        <f>IFERROR(VLOOKUP(B263,'[1]DADOS (OCULTAR)'!$P$3:$R$56,3,0),"")</f>
        <v>10.894.988/0004-86</v>
      </c>
      <c r="B263" s="8" t="str">
        <f>'[1]TCE - ANEXO IV - Preencher'!C270</f>
        <v>HMR</v>
      </c>
      <c r="C263" s="8" t="str">
        <f>'[1]TCE - ANEXO IV - Preencher'!E270</f>
        <v>3.1 - Combustíveis e Lubrificantes Automotivos</v>
      </c>
      <c r="D263" s="7" t="str">
        <f>'[1]TCE - ANEXO IV - Preencher'!F270</f>
        <v>11117785001175</v>
      </c>
      <c r="E263" s="9" t="str">
        <f>'[1]TCE - ANEXO IV - Preencher'!G270</f>
        <v xml:space="preserve">ALBUQUERQUE PNEUS LTDA </v>
      </c>
      <c r="F263" s="9" t="str">
        <f>'[1]TCE - ANEXO IV - Preencher'!H270</f>
        <v>B</v>
      </c>
      <c r="G263" s="9" t="str">
        <f>'[1]TCE - ANEXO IV - Preencher'!I270</f>
        <v>S</v>
      </c>
      <c r="H263" s="9" t="str">
        <f>'[1]TCE - ANEXO IV - Preencher'!J270</f>
        <v>51628</v>
      </c>
      <c r="I263" s="10">
        <f>IF('[1]TCE - ANEXO IV - Preencher'!K270="","",'[1]TCE - ANEXO IV - Preencher'!K270)</f>
        <v>44025</v>
      </c>
      <c r="J263" s="9" t="str">
        <f>'[1]TCE - ANEXO IV - Preencher'!L270</f>
        <v>26200711117785001175651300000516281000534449</v>
      </c>
      <c r="K263" s="9" t="str">
        <f>IF(F263="B",LEFT('[1]TCE - ANEXO IV - Preencher'!M270,2),IF(F263="S",LEFT('[1]TCE - ANEXO IV - Preencher'!M270,7),IF('[1]TCE - ANEXO IV - Preencher'!H270="","")))</f>
        <v>26</v>
      </c>
      <c r="L263" s="11">
        <f>'[1]TCE - ANEXO IV - Preencher'!N270</f>
        <v>100</v>
      </c>
    </row>
    <row r="264" spans="1:12" s="12" customFormat="1" ht="19.5" customHeight="1" x14ac:dyDescent="0.2">
      <c r="A264" s="7" t="str">
        <f>IFERROR(VLOOKUP(B264,'[1]DADOS (OCULTAR)'!$P$3:$R$56,3,0),"")</f>
        <v>10.894.988/0004-86</v>
      </c>
      <c r="B264" s="8" t="str">
        <f>'[1]TCE - ANEXO IV - Preencher'!C271</f>
        <v>HMR</v>
      </c>
      <c r="C264" s="8" t="str">
        <f>'[1]TCE - ANEXO IV - Preencher'!E271</f>
        <v>3.1 - Combustíveis e Lubrificantes Automotivos</v>
      </c>
      <c r="D264" s="7" t="str">
        <f>'[1]TCE - ANEXO IV - Preencher'!F271</f>
        <v>11117785001175</v>
      </c>
      <c r="E264" s="9" t="str">
        <f>'[1]TCE - ANEXO IV - Preencher'!G271</f>
        <v xml:space="preserve">ALBUQUERQUE PNEUS LTDA </v>
      </c>
      <c r="F264" s="9" t="str">
        <f>'[1]TCE - ANEXO IV - Preencher'!H271</f>
        <v>B</v>
      </c>
      <c r="G264" s="9" t="str">
        <f>'[1]TCE - ANEXO IV - Preencher'!I271</f>
        <v>S</v>
      </c>
      <c r="H264" s="9" t="str">
        <f>'[1]TCE - ANEXO IV - Preencher'!J271</f>
        <v>51629</v>
      </c>
      <c r="I264" s="10">
        <f>IF('[1]TCE - ANEXO IV - Preencher'!K271="","",'[1]TCE - ANEXO IV - Preencher'!K271)</f>
        <v>44025</v>
      </c>
      <c r="J264" s="9" t="str">
        <f>'[1]TCE - ANEXO IV - Preencher'!L271</f>
        <v>26200711117785001175651300000516291000534462</v>
      </c>
      <c r="K264" s="9" t="str">
        <f>IF(F264="B",LEFT('[1]TCE - ANEXO IV - Preencher'!M271,2),IF(F264="S",LEFT('[1]TCE - ANEXO IV - Preencher'!M271,7),IF('[1]TCE - ANEXO IV - Preencher'!H271="","")))</f>
        <v>26</v>
      </c>
      <c r="L264" s="11">
        <f>'[1]TCE - ANEXO IV - Preencher'!N271</f>
        <v>150</v>
      </c>
    </row>
    <row r="265" spans="1:12" s="12" customFormat="1" ht="19.5" customHeight="1" x14ac:dyDescent="0.2">
      <c r="A265" s="7" t="str">
        <f>IFERROR(VLOOKUP(B265,'[1]DADOS (OCULTAR)'!$P$3:$R$56,3,0),"")</f>
        <v>10.894.988/0004-86</v>
      </c>
      <c r="B265" s="8" t="str">
        <f>'[1]TCE - ANEXO IV - Preencher'!C272</f>
        <v>HMR</v>
      </c>
      <c r="C265" s="8" t="str">
        <f>'[1]TCE - ANEXO IV - Preencher'!E272</f>
        <v>3.1 - Combustíveis e Lubrificantes Automotivos</v>
      </c>
      <c r="D265" s="7" t="str">
        <f>'[1]TCE - ANEXO IV - Preencher'!F272</f>
        <v>24336661000150</v>
      </c>
      <c r="E265" s="9" t="str">
        <f>'[1]TCE - ANEXO IV - Preencher'!G272</f>
        <v>POSTO LUPP II LTDA</v>
      </c>
      <c r="F265" s="9" t="str">
        <f>'[1]TCE - ANEXO IV - Preencher'!H272</f>
        <v>B</v>
      </c>
      <c r="G265" s="9" t="str">
        <f>'[1]TCE - ANEXO IV - Preencher'!I272</f>
        <v>S</v>
      </c>
      <c r="H265" s="9" t="str">
        <f>'[1]TCE - ANEXO IV - Preencher'!J272</f>
        <v>435556</v>
      </c>
      <c r="I265" s="10">
        <f>IF('[1]TCE - ANEXO IV - Preencher'!K272="","",'[1]TCE - ANEXO IV - Preencher'!K272)</f>
        <v>44025</v>
      </c>
      <c r="J265" s="9" t="str">
        <f>'[1]TCE - ANEXO IV - Preencher'!L272</f>
        <v>26200724336661000150650010004355561535641820</v>
      </c>
      <c r="K265" s="9" t="str">
        <f>IF(F265="B",LEFT('[1]TCE - ANEXO IV - Preencher'!M272,2),IF(F265="S",LEFT('[1]TCE - ANEXO IV - Preencher'!M272,7),IF('[1]TCE - ANEXO IV - Preencher'!H272="","")))</f>
        <v>26</v>
      </c>
      <c r="L265" s="11">
        <f>'[1]TCE - ANEXO IV - Preencher'!N272</f>
        <v>200.75</v>
      </c>
    </row>
    <row r="266" spans="1:12" s="12" customFormat="1" ht="19.5" customHeight="1" x14ac:dyDescent="0.2">
      <c r="A266" s="7" t="str">
        <f>IFERROR(VLOOKUP(B266,'[1]DADOS (OCULTAR)'!$P$3:$R$56,3,0),"")</f>
        <v>10.894.988/0004-86</v>
      </c>
      <c r="B266" s="8" t="str">
        <f>'[1]TCE - ANEXO IV - Preencher'!C273</f>
        <v>HMR</v>
      </c>
      <c r="C266" s="8" t="str">
        <f>'[1]TCE - ANEXO IV - Preencher'!E273</f>
        <v>3.1 - Combustíveis e Lubrificantes Automotivos</v>
      </c>
      <c r="D266" s="7" t="str">
        <f>'[1]TCE - ANEXO IV - Preencher'!F273</f>
        <v>24336661000150</v>
      </c>
      <c r="E266" s="9" t="str">
        <f>'[1]TCE - ANEXO IV - Preencher'!G273</f>
        <v>POSTO LUPP II LTDA</v>
      </c>
      <c r="F266" s="9" t="str">
        <f>'[1]TCE - ANEXO IV - Preencher'!H273</f>
        <v>B</v>
      </c>
      <c r="G266" s="9" t="str">
        <f>'[1]TCE - ANEXO IV - Preencher'!I273</f>
        <v>S</v>
      </c>
      <c r="H266" s="9" t="str">
        <f>'[1]TCE - ANEXO IV - Preencher'!J273</f>
        <v>435767</v>
      </c>
      <c r="I266" s="10">
        <f>IF('[1]TCE - ANEXO IV - Preencher'!K273="","",'[1]TCE - ANEXO IV - Preencher'!K273)</f>
        <v>44026</v>
      </c>
      <c r="J266" s="9" t="str">
        <f>'[1]TCE - ANEXO IV - Preencher'!L273</f>
        <v>26200724336661000150650010004357671448999004</v>
      </c>
      <c r="K266" s="9" t="str">
        <f>IF(F266="B",LEFT('[1]TCE - ANEXO IV - Preencher'!M273,2),IF(F266="S",LEFT('[1]TCE - ANEXO IV - Preencher'!M273,7),IF('[1]TCE - ANEXO IV - Preencher'!H273="","")))</f>
        <v>26</v>
      </c>
      <c r="L266" s="11">
        <f>'[1]TCE - ANEXO IV - Preencher'!N273</f>
        <v>221.21</v>
      </c>
    </row>
    <row r="267" spans="1:12" s="12" customFormat="1" ht="19.5" customHeight="1" x14ac:dyDescent="0.2">
      <c r="A267" s="7" t="str">
        <f>IFERROR(VLOOKUP(B267,'[1]DADOS (OCULTAR)'!$P$3:$R$56,3,0),"")</f>
        <v>10.894.988/0004-86</v>
      </c>
      <c r="B267" s="8" t="str">
        <f>'[1]TCE - ANEXO IV - Preencher'!C274</f>
        <v>HMR</v>
      </c>
      <c r="C267" s="8" t="str">
        <f>'[1]TCE - ANEXO IV - Preencher'!E274</f>
        <v>3.1 - Combustíveis e Lubrificantes Automotivos</v>
      </c>
      <c r="D267" s="7" t="str">
        <f>'[1]TCE - ANEXO IV - Preencher'!F274</f>
        <v>11117785001175</v>
      </c>
      <c r="E267" s="9" t="str">
        <f>'[1]TCE - ANEXO IV - Preencher'!G274</f>
        <v xml:space="preserve">ALBUQUERQUE PNEUS LTDA </v>
      </c>
      <c r="F267" s="9" t="str">
        <f>'[1]TCE - ANEXO IV - Preencher'!H274</f>
        <v>B</v>
      </c>
      <c r="G267" s="9" t="str">
        <f>'[1]TCE - ANEXO IV - Preencher'!I274</f>
        <v>S</v>
      </c>
      <c r="H267" s="9" t="str">
        <f>'[1]TCE - ANEXO IV - Preencher'!J274</f>
        <v>111276</v>
      </c>
      <c r="I267" s="10">
        <f>IF('[1]TCE - ANEXO IV - Preencher'!K274="","",'[1]TCE - ANEXO IV - Preencher'!K274)</f>
        <v>44029</v>
      </c>
      <c r="J267" s="9" t="str">
        <f>'[1]TCE - ANEXO IV - Preencher'!L274</f>
        <v>26200711117785001175650830001112761001732789</v>
      </c>
      <c r="K267" s="9" t="str">
        <f>IF(F267="B",LEFT('[1]TCE - ANEXO IV - Preencher'!M274,2),IF(F267="S",LEFT('[1]TCE - ANEXO IV - Preencher'!M274,7),IF('[1]TCE - ANEXO IV - Preencher'!H274="","")))</f>
        <v>26</v>
      </c>
      <c r="L267" s="11">
        <f>'[1]TCE - ANEXO IV - Preencher'!N274</f>
        <v>50</v>
      </c>
    </row>
    <row r="268" spans="1:12" s="12" customFormat="1" ht="19.5" customHeight="1" x14ac:dyDescent="0.2">
      <c r="A268" s="7" t="str">
        <f>IFERROR(VLOOKUP(B268,'[1]DADOS (OCULTAR)'!$P$3:$R$56,3,0),"")</f>
        <v>10.894.988/0004-86</v>
      </c>
      <c r="B268" s="8" t="str">
        <f>'[1]TCE - ANEXO IV - Preencher'!C275</f>
        <v>HMR</v>
      </c>
      <c r="C268" s="8" t="str">
        <f>'[1]TCE - ANEXO IV - Preencher'!E275</f>
        <v>3.1 - Combustíveis e Lubrificantes Automotivos</v>
      </c>
      <c r="D268" s="7" t="str">
        <f>'[1]TCE - ANEXO IV - Preencher'!F275</f>
        <v>05148880000161</v>
      </c>
      <c r="E268" s="9" t="str">
        <f>'[1]TCE - ANEXO IV - Preencher'!G275</f>
        <v>AC NORTE LTDA</v>
      </c>
      <c r="F268" s="9" t="str">
        <f>'[1]TCE - ANEXO IV - Preencher'!H275</f>
        <v>B</v>
      </c>
      <c r="G268" s="9" t="str">
        <f>'[1]TCE - ANEXO IV - Preencher'!I275</f>
        <v>S</v>
      </c>
      <c r="H268" s="9" t="str">
        <f>'[1]TCE - ANEXO IV - Preencher'!J275</f>
        <v>125183</v>
      </c>
      <c r="I268" s="10">
        <f>IF('[1]TCE - ANEXO IV - Preencher'!K275="","",'[1]TCE - ANEXO IV - Preencher'!K275)</f>
        <v>44030</v>
      </c>
      <c r="J268" s="9" t="str">
        <f>'[1]TCE - ANEXO IV - Preencher'!L275</f>
        <v>26200705148880000161650100001251831002965470</v>
      </c>
      <c r="K268" s="9" t="str">
        <f>IF(F268="B",LEFT('[1]TCE - ANEXO IV - Preencher'!M275,2),IF(F268="S",LEFT('[1]TCE - ANEXO IV - Preencher'!M275,7),IF('[1]TCE - ANEXO IV - Preencher'!H275="","")))</f>
        <v>26</v>
      </c>
      <c r="L268" s="11">
        <f>'[1]TCE - ANEXO IV - Preencher'!N275</f>
        <v>49</v>
      </c>
    </row>
    <row r="269" spans="1:12" s="12" customFormat="1" ht="19.5" customHeight="1" x14ac:dyDescent="0.2">
      <c r="A269" s="7" t="str">
        <f>IFERROR(VLOOKUP(B269,'[1]DADOS (OCULTAR)'!$P$3:$R$56,3,0),"")</f>
        <v>10.894.988/0004-86</v>
      </c>
      <c r="B269" s="8" t="str">
        <f>'[1]TCE - ANEXO IV - Preencher'!C276</f>
        <v>HMR</v>
      </c>
      <c r="C269" s="8" t="str">
        <f>'[1]TCE - ANEXO IV - Preencher'!E276</f>
        <v>3.1 - Combustíveis e Lubrificantes Automotivos</v>
      </c>
      <c r="D269" s="7" t="str">
        <f>'[1]TCE - ANEXO IV - Preencher'!F276</f>
        <v>24336661000150</v>
      </c>
      <c r="E269" s="9" t="str">
        <f>'[1]TCE - ANEXO IV - Preencher'!G276</f>
        <v>POSTO LUPP II LTDA</v>
      </c>
      <c r="F269" s="9" t="str">
        <f>'[1]TCE - ANEXO IV - Preencher'!H276</f>
        <v>B</v>
      </c>
      <c r="G269" s="9" t="str">
        <f>'[1]TCE - ANEXO IV - Preencher'!I276</f>
        <v>S</v>
      </c>
      <c r="H269" s="9" t="str">
        <f>'[1]TCE - ANEXO IV - Preencher'!J276</f>
        <v>437794</v>
      </c>
      <c r="I269" s="10">
        <f>IF('[1]TCE - ANEXO IV - Preencher'!K276="","",'[1]TCE - ANEXO IV - Preencher'!K276)</f>
        <v>44030</v>
      </c>
      <c r="J269" s="9" t="str">
        <f>'[1]TCE - ANEXO IV - Preencher'!L276</f>
        <v>26200724336661000150650010004377941109787949</v>
      </c>
      <c r="K269" s="9" t="str">
        <f>IF(F269="B",LEFT('[1]TCE - ANEXO IV - Preencher'!M276,2),IF(F269="S",LEFT('[1]TCE - ANEXO IV - Preencher'!M276,7),IF('[1]TCE - ANEXO IV - Preencher'!H276="","")))</f>
        <v>26</v>
      </c>
      <c r="L269" s="11">
        <f>'[1]TCE - ANEXO IV - Preencher'!N276</f>
        <v>199.23</v>
      </c>
    </row>
    <row r="270" spans="1:12" s="12" customFormat="1" ht="19.5" customHeight="1" x14ac:dyDescent="0.2">
      <c r="A270" s="7" t="str">
        <f>IFERROR(VLOOKUP(B270,'[1]DADOS (OCULTAR)'!$P$3:$R$56,3,0),"")</f>
        <v>10.894.988/0004-86</v>
      </c>
      <c r="B270" s="8" t="str">
        <f>'[1]TCE - ANEXO IV - Preencher'!C277</f>
        <v>HMR</v>
      </c>
      <c r="C270" s="8" t="str">
        <f>'[1]TCE - ANEXO IV - Preencher'!E277</f>
        <v>3.1 - Combustíveis e Lubrificantes Automotivos</v>
      </c>
      <c r="D270" s="7" t="str">
        <f>'[1]TCE - ANEXO IV - Preencher'!F277</f>
        <v>09275194000102</v>
      </c>
      <c r="E270" s="9" t="str">
        <f>'[1]TCE - ANEXO IV - Preencher'!G277</f>
        <v>POSTO JOCKEY COMERCIO VAREJISTA DE COMBUSTIVEL LTDA</v>
      </c>
      <c r="F270" s="9" t="str">
        <f>'[1]TCE - ANEXO IV - Preencher'!H277</f>
        <v>B</v>
      </c>
      <c r="G270" s="9" t="str">
        <f>'[1]TCE - ANEXO IV - Preencher'!I277</f>
        <v>S</v>
      </c>
      <c r="H270" s="9" t="str">
        <f>'[1]TCE - ANEXO IV - Preencher'!J277</f>
        <v>109477</v>
      </c>
      <c r="I270" s="10">
        <f>IF('[1]TCE - ANEXO IV - Preencher'!K277="","",'[1]TCE - ANEXO IV - Preencher'!K277)</f>
        <v>44032</v>
      </c>
      <c r="J270" s="9" t="str">
        <f>'[1]TCE - ANEXO IV - Preencher'!L277</f>
        <v>26200709275194000102650250001094771001124056</v>
      </c>
      <c r="K270" s="9" t="str">
        <f>IF(F270="B",LEFT('[1]TCE - ANEXO IV - Preencher'!M277,2),IF(F270="S",LEFT('[1]TCE - ANEXO IV - Preencher'!M277,7),IF('[1]TCE - ANEXO IV - Preencher'!H277="","")))</f>
        <v>26</v>
      </c>
      <c r="L270" s="11">
        <f>'[1]TCE - ANEXO IV - Preencher'!N277</f>
        <v>49.59</v>
      </c>
    </row>
    <row r="271" spans="1:12" s="12" customFormat="1" ht="19.5" customHeight="1" x14ac:dyDescent="0.2">
      <c r="A271" s="7" t="str">
        <f>IFERROR(VLOOKUP(B271,'[1]DADOS (OCULTAR)'!$P$3:$R$56,3,0),"")</f>
        <v>10.894.988/0004-86</v>
      </c>
      <c r="B271" s="8" t="str">
        <f>'[1]TCE - ANEXO IV - Preencher'!C278</f>
        <v>HMR</v>
      </c>
      <c r="C271" s="8" t="str">
        <f>'[1]TCE - ANEXO IV - Preencher'!E278</f>
        <v>3.1 - Combustíveis e Lubrificantes Automotivos</v>
      </c>
      <c r="D271" s="7" t="str">
        <f>'[1]TCE - ANEXO IV - Preencher'!F278</f>
        <v>24336661000150</v>
      </c>
      <c r="E271" s="9" t="str">
        <f>'[1]TCE - ANEXO IV - Preencher'!G278</f>
        <v>POSTO LUPP II LTDA</v>
      </c>
      <c r="F271" s="9" t="str">
        <f>'[1]TCE - ANEXO IV - Preencher'!H278</f>
        <v>B</v>
      </c>
      <c r="G271" s="9" t="str">
        <f>'[1]TCE - ANEXO IV - Preencher'!I278</f>
        <v>S</v>
      </c>
      <c r="H271" s="9" t="str">
        <f>'[1]TCE - ANEXO IV - Preencher'!J278</f>
        <v>438366</v>
      </c>
      <c r="I271" s="10">
        <f>IF('[1]TCE - ANEXO IV - Preencher'!K278="","",'[1]TCE - ANEXO IV - Preencher'!K278)</f>
        <v>44032</v>
      </c>
      <c r="J271" s="9" t="str">
        <f>'[1]TCE - ANEXO IV - Preencher'!L278</f>
        <v>26200724336661000150650010004383661819759060</v>
      </c>
      <c r="K271" s="9" t="str">
        <f>IF(F271="B",LEFT('[1]TCE - ANEXO IV - Preencher'!M278,2),IF(F271="S",LEFT('[1]TCE - ANEXO IV - Preencher'!M278,7),IF('[1]TCE - ANEXO IV - Preencher'!H278="","")))</f>
        <v>26</v>
      </c>
      <c r="L271" s="11">
        <f>'[1]TCE - ANEXO IV - Preencher'!N278</f>
        <v>86.11</v>
      </c>
    </row>
    <row r="272" spans="1:12" s="12" customFormat="1" ht="19.5" customHeight="1" x14ac:dyDescent="0.2">
      <c r="A272" s="7" t="str">
        <f>IFERROR(VLOOKUP(B272,'[1]DADOS (OCULTAR)'!$P$3:$R$56,3,0),"")</f>
        <v>10.894.988/0004-86</v>
      </c>
      <c r="B272" s="8" t="str">
        <f>'[1]TCE - ANEXO IV - Preencher'!C279</f>
        <v>HMR</v>
      </c>
      <c r="C272" s="8" t="str">
        <f>'[1]TCE - ANEXO IV - Preencher'!E279</f>
        <v>3.1 - Combustíveis e Lubrificantes Automotivos</v>
      </c>
      <c r="D272" s="7">
        <f>'[1]TCE - ANEXO IV - Preencher'!F279</f>
        <v>32255555000170</v>
      </c>
      <c r="E272" s="9" t="str">
        <f>'[1]TCE - ANEXO IV - Preencher'!G279</f>
        <v>POSTO DE COMBUSTIVEL TORRE LTDA</v>
      </c>
      <c r="F272" s="9" t="str">
        <f>'[1]TCE - ANEXO IV - Preencher'!H279</f>
        <v>B</v>
      </c>
      <c r="G272" s="9" t="str">
        <f>'[1]TCE - ANEXO IV - Preencher'!I279</f>
        <v>S</v>
      </c>
      <c r="H272" s="9" t="str">
        <f>'[1]TCE - ANEXO IV - Preencher'!J279</f>
        <v>87667</v>
      </c>
      <c r="I272" s="10">
        <f>IF('[1]TCE - ANEXO IV - Preencher'!K279="","",'[1]TCE - ANEXO IV - Preencher'!K279)</f>
        <v>44039</v>
      </c>
      <c r="J272" s="9" t="str">
        <f>'[1]TCE - ANEXO IV - Preencher'!L279</f>
        <v>26200732255555000170650030000876671000896449</v>
      </c>
      <c r="K272" s="9" t="str">
        <f>IF(F272="B",LEFT('[1]TCE - ANEXO IV - Preencher'!M279,2),IF(F272="S",LEFT('[1]TCE - ANEXO IV - Preencher'!M279,7),IF('[1]TCE - ANEXO IV - Preencher'!H279="","")))</f>
        <v>26</v>
      </c>
      <c r="L272" s="11">
        <f>'[1]TCE - ANEXO IV - Preencher'!N279</f>
        <v>100.06</v>
      </c>
    </row>
    <row r="273" spans="1:12" s="12" customFormat="1" ht="19.5" customHeight="1" x14ac:dyDescent="0.2">
      <c r="A273" s="7" t="str">
        <f>IFERROR(VLOOKUP(B273,'[1]DADOS (OCULTAR)'!$P$3:$R$56,3,0),"")</f>
        <v>10.894.988/0004-86</v>
      </c>
      <c r="B273" s="8" t="str">
        <f>'[1]TCE - ANEXO IV - Preencher'!C280</f>
        <v>HMR</v>
      </c>
      <c r="C273" s="8" t="str">
        <f>'[1]TCE - ANEXO IV - Preencher'!E280</f>
        <v>3.1 - Combustíveis e Lubrificantes Automotivos</v>
      </c>
      <c r="D273" s="7" t="str">
        <f>'[1]TCE - ANEXO IV - Preencher'!F280</f>
        <v>09275194000102</v>
      </c>
      <c r="E273" s="9" t="str">
        <f>'[1]TCE - ANEXO IV - Preencher'!G280</f>
        <v>POSTO JOCKEY COMERCIO VAREJISTA DE COMBUSTIVEL LTDA</v>
      </c>
      <c r="F273" s="9" t="str">
        <f>'[1]TCE - ANEXO IV - Preencher'!H280</f>
        <v>B</v>
      </c>
      <c r="G273" s="9" t="str">
        <f>'[1]TCE - ANEXO IV - Preencher'!I280</f>
        <v>S</v>
      </c>
      <c r="H273" s="9" t="str">
        <f>'[1]TCE - ANEXO IV - Preencher'!J280</f>
        <v>1923</v>
      </c>
      <c r="I273" s="10">
        <f>IF('[1]TCE - ANEXO IV - Preencher'!K280="","",'[1]TCE - ANEXO IV - Preencher'!K280)</f>
        <v>44040</v>
      </c>
      <c r="J273" s="9" t="str">
        <f>'[1]TCE - ANEXO IV - Preencher'!L280</f>
        <v>26200709275194000102650080000019231000020201</v>
      </c>
      <c r="K273" s="9" t="str">
        <f>IF(F273="B",LEFT('[1]TCE - ANEXO IV - Preencher'!M280,2),IF(F273="S",LEFT('[1]TCE - ANEXO IV - Preencher'!M280,7),IF('[1]TCE - ANEXO IV - Preencher'!H280="","")))</f>
        <v>26</v>
      </c>
      <c r="L273" s="11">
        <f>'[1]TCE - ANEXO IV - Preencher'!N280</f>
        <v>47.01</v>
      </c>
    </row>
    <row r="274" spans="1:12" s="12" customFormat="1" ht="19.5" customHeight="1" x14ac:dyDescent="0.2">
      <c r="A274" s="7" t="str">
        <f>IFERROR(VLOOKUP(B274,'[1]DADOS (OCULTAR)'!$P$3:$R$56,3,0),"")</f>
        <v>10.894.988/0004-86</v>
      </c>
      <c r="B274" s="8" t="str">
        <f>'[1]TCE - ANEXO IV - Preencher'!C281</f>
        <v>HMR</v>
      </c>
      <c r="C274" s="8" t="str">
        <f>'[1]TCE - ANEXO IV - Preencher'!E281</f>
        <v>3.1 - Combustíveis e Lubrificantes Automotivos</v>
      </c>
      <c r="D274" s="7" t="str">
        <f>'[1]TCE - ANEXO IV - Preencher'!F281</f>
        <v>11694577000400</v>
      </c>
      <c r="E274" s="9" t="str">
        <f>'[1]TCE - ANEXO IV - Preencher'!G281</f>
        <v>IGUEP INCORPORADORA GUEDES PEREIRA LTDA</v>
      </c>
      <c r="F274" s="9" t="str">
        <f>'[1]TCE - ANEXO IV - Preencher'!H281</f>
        <v>B</v>
      </c>
      <c r="G274" s="9" t="str">
        <f>'[1]TCE - ANEXO IV - Preencher'!I281</f>
        <v>S</v>
      </c>
      <c r="H274" s="9" t="str">
        <f>'[1]TCE - ANEXO IV - Preencher'!J281</f>
        <v>122448</v>
      </c>
      <c r="I274" s="10">
        <f>IF('[1]TCE - ANEXO IV - Preencher'!K281="","",'[1]TCE - ANEXO IV - Preencher'!K281)</f>
        <v>44041</v>
      </c>
      <c r="J274" s="9" t="str">
        <f>'[1]TCE - ANEXO IV - Preencher'!L281</f>
        <v>26200711694577000400650100001224481001984454</v>
      </c>
      <c r="K274" s="9" t="str">
        <f>IF(F274="B",LEFT('[1]TCE - ANEXO IV - Preencher'!M281,2),IF(F274="S",LEFT('[1]TCE - ANEXO IV - Preencher'!M281,7),IF('[1]TCE - ANEXO IV - Preencher'!H281="","")))</f>
        <v>26</v>
      </c>
      <c r="L274" s="11">
        <f>'[1]TCE - ANEXO IV - Preencher'!N281</f>
        <v>100</v>
      </c>
    </row>
    <row r="275" spans="1:12" s="12" customFormat="1" ht="19.5" customHeight="1" x14ac:dyDescent="0.2">
      <c r="A275" s="7" t="str">
        <f>IFERROR(VLOOKUP(B275,'[1]DADOS (OCULTAR)'!$P$3:$R$56,3,0),"")</f>
        <v>10.894.988/0004-86</v>
      </c>
      <c r="B275" s="8" t="str">
        <f>'[1]TCE - ANEXO IV - Preencher'!C282</f>
        <v>HMR</v>
      </c>
      <c r="C275" s="8" t="str">
        <f>'[1]TCE - ANEXO IV - Preencher'!E282</f>
        <v>3.1 - Combustíveis e Lubrificantes Automotivos</v>
      </c>
      <c r="D275" s="7" t="str">
        <f>'[1]TCE - ANEXO IV - Preencher'!F282</f>
        <v>24336661000150</v>
      </c>
      <c r="E275" s="9" t="str">
        <f>'[1]TCE - ANEXO IV - Preencher'!G282</f>
        <v>POSTO LUPP II LTDA</v>
      </c>
      <c r="F275" s="9" t="str">
        <f>'[1]TCE - ANEXO IV - Preencher'!H282</f>
        <v>B</v>
      </c>
      <c r="G275" s="9" t="str">
        <f>'[1]TCE - ANEXO IV - Preencher'!I282</f>
        <v>S</v>
      </c>
      <c r="H275" s="9" t="str">
        <f>'[1]TCE - ANEXO IV - Preencher'!J282</f>
        <v>442476</v>
      </c>
      <c r="I275" s="10">
        <f>IF('[1]TCE - ANEXO IV - Preencher'!K282="","",'[1]TCE - ANEXO IV - Preencher'!K282)</f>
        <v>44041</v>
      </c>
      <c r="J275" s="9" t="str">
        <f>'[1]TCE - ANEXO IV - Preencher'!L282</f>
        <v>26200724336661000150650010004424761547033658</v>
      </c>
      <c r="K275" s="9" t="str">
        <f>IF(F275="B",LEFT('[1]TCE - ANEXO IV - Preencher'!M282,2),IF(F275="S",LEFT('[1]TCE - ANEXO IV - Preencher'!M282,7),IF('[1]TCE - ANEXO IV - Preencher'!H282="","")))</f>
        <v>26</v>
      </c>
      <c r="L275" s="11">
        <f>'[1]TCE - ANEXO IV - Preencher'!N282</f>
        <v>36.200000000000003</v>
      </c>
    </row>
    <row r="276" spans="1:12" s="12" customFormat="1" ht="19.5" customHeight="1" x14ac:dyDescent="0.2">
      <c r="A276" s="7" t="str">
        <f>IFERROR(VLOOKUP(B276,'[1]DADOS (OCULTAR)'!$P$3:$R$56,3,0),"")</f>
        <v>10.894.988/0004-86</v>
      </c>
      <c r="B276" s="8" t="str">
        <f>'[1]TCE - ANEXO IV - Preencher'!C283</f>
        <v>HMR</v>
      </c>
      <c r="C276" s="8" t="str">
        <f>'[1]TCE - ANEXO IV - Preencher'!E283</f>
        <v>3.1 - Combustíveis e Lubrificantes Automotivos</v>
      </c>
      <c r="D276" s="7" t="str">
        <f>'[1]TCE - ANEXO IV - Preencher'!F283</f>
        <v>09275194000102</v>
      </c>
      <c r="E276" s="9" t="str">
        <f>'[1]TCE - ANEXO IV - Preencher'!G283</f>
        <v>POSTO JOCKEY COMERCIO VAREJISTA DE COMBUSTIVEL LTDA</v>
      </c>
      <c r="F276" s="9" t="str">
        <f>'[1]TCE - ANEXO IV - Preencher'!H283</f>
        <v>B</v>
      </c>
      <c r="G276" s="9" t="str">
        <f>'[1]TCE - ANEXO IV - Preencher'!I283</f>
        <v>S</v>
      </c>
      <c r="H276" s="9" t="str">
        <f>'[1]TCE - ANEXO IV - Preencher'!J283</f>
        <v>1169615</v>
      </c>
      <c r="I276" s="10">
        <f>IF('[1]TCE - ANEXO IV - Preencher'!K283="","",'[1]TCE - ANEXO IV - Preencher'!K283)</f>
        <v>44041</v>
      </c>
      <c r="J276" s="9" t="str">
        <f>'[1]TCE - ANEXO IV - Preencher'!L283</f>
        <v>26200709275194000102650250001115291001145393</v>
      </c>
      <c r="K276" s="9" t="str">
        <f>IF(F276="B",LEFT('[1]TCE - ANEXO IV - Preencher'!M283,2),IF(F276="S",LEFT('[1]TCE - ANEXO IV - Preencher'!M283,7),IF('[1]TCE - ANEXO IV - Preencher'!H283="","")))</f>
        <v>26</v>
      </c>
      <c r="L276" s="11">
        <f>'[1]TCE - ANEXO IV - Preencher'!N283</f>
        <v>38.6</v>
      </c>
    </row>
    <row r="277" spans="1:12" s="12" customFormat="1" ht="19.5" customHeight="1" x14ac:dyDescent="0.2">
      <c r="A277" s="7" t="str">
        <f>IFERROR(VLOOKUP(B277,'[1]DADOS (OCULTAR)'!$P$3:$R$56,3,0),"")</f>
        <v>10.894.988/0004-86</v>
      </c>
      <c r="B277" s="8" t="str">
        <f>'[1]TCE - ANEXO IV - Preencher'!C284</f>
        <v>HMR</v>
      </c>
      <c r="C277" s="8" t="str">
        <f>'[1]TCE - ANEXO IV - Preencher'!E284</f>
        <v>3.1 - Combustíveis e Lubrificantes Automotivos</v>
      </c>
      <c r="D277" s="7" t="str">
        <f>'[1]TCE - ANEXO IV - Preencher'!F284</f>
        <v>00216435000178</v>
      </c>
      <c r="E277" s="9" t="str">
        <f>'[1]TCE - ANEXO IV - Preencher'!G284</f>
        <v>CUNHA DERIVADOS DE PETROLEO LTDA</v>
      </c>
      <c r="F277" s="9" t="str">
        <f>'[1]TCE - ANEXO IV - Preencher'!H284</f>
        <v>B</v>
      </c>
      <c r="G277" s="9" t="str">
        <f>'[1]TCE - ANEXO IV - Preencher'!I284</f>
        <v>S</v>
      </c>
      <c r="H277" s="9" t="str">
        <f>'[1]TCE - ANEXO IV - Preencher'!J284</f>
        <v>423601</v>
      </c>
      <c r="I277" s="10">
        <f>IF('[1]TCE - ANEXO IV - Preencher'!K284="","",'[1]TCE - ANEXO IV - Preencher'!K284)</f>
        <v>44043</v>
      </c>
      <c r="J277" s="9" t="str">
        <f>'[1]TCE - ANEXO IV - Preencher'!L284</f>
        <v>26200700216435000178650010004236011940437423</v>
      </c>
      <c r="K277" s="9" t="str">
        <f>IF(F277="B",LEFT('[1]TCE - ANEXO IV - Preencher'!M284,2),IF(F277="S",LEFT('[1]TCE - ANEXO IV - Preencher'!M284,7),IF('[1]TCE - ANEXO IV - Preencher'!H284="","")))</f>
        <v>26</v>
      </c>
      <c r="L277" s="11">
        <f>'[1]TCE - ANEXO IV - Preencher'!N284</f>
        <v>150</v>
      </c>
    </row>
    <row r="278" spans="1:12" s="12" customFormat="1" ht="19.5" customHeight="1" x14ac:dyDescent="0.2">
      <c r="A278" s="7" t="str">
        <f>IFERROR(VLOOKUP(B278,'[1]DADOS (OCULTAR)'!$P$3:$R$56,3,0),"")</f>
        <v>10.894.988/0004-86</v>
      </c>
      <c r="B278" s="8" t="str">
        <f>'[1]TCE - ANEXO IV - Preencher'!C285</f>
        <v>HMR</v>
      </c>
      <c r="C278" s="8" t="str">
        <f>'[1]TCE - ANEXO IV - Preencher'!E285</f>
        <v>3.1 - Combustíveis e Lubrificantes Automotivos</v>
      </c>
      <c r="D278" s="7" t="str">
        <f>'[1]TCE - ANEXO IV - Preencher'!F285</f>
        <v>00216435000178</v>
      </c>
      <c r="E278" s="9" t="str">
        <f>'[1]TCE - ANEXO IV - Preencher'!G285</f>
        <v>CUNHA DERIVADOS DE PETROLEO LTDA</v>
      </c>
      <c r="F278" s="9" t="str">
        <f>'[1]TCE - ANEXO IV - Preencher'!H285</f>
        <v>B</v>
      </c>
      <c r="G278" s="9" t="str">
        <f>'[1]TCE - ANEXO IV - Preencher'!I285</f>
        <v>S</v>
      </c>
      <c r="H278" s="9" t="str">
        <f>'[1]TCE - ANEXO IV - Preencher'!J285</f>
        <v>423795</v>
      </c>
      <c r="I278" s="10">
        <f>IF('[1]TCE - ANEXO IV - Preencher'!K285="","",'[1]TCE - ANEXO IV - Preencher'!K285)</f>
        <v>44043</v>
      </c>
      <c r="J278" s="9" t="str">
        <f>'[1]TCE - ANEXO IV - Preencher'!L285</f>
        <v>26200700216435000178650010004237951261638184</v>
      </c>
      <c r="K278" s="9" t="str">
        <f>IF(F278="B",LEFT('[1]TCE - ANEXO IV - Preencher'!M285,2),IF(F278="S",LEFT('[1]TCE - ANEXO IV - Preencher'!M285,7),IF('[1]TCE - ANEXO IV - Preencher'!H285="","")))</f>
        <v>26</v>
      </c>
      <c r="L278" s="11">
        <f>'[1]TCE - ANEXO IV - Preencher'!N285</f>
        <v>173.57</v>
      </c>
    </row>
    <row r="279" spans="1:12" s="12" customFormat="1" ht="19.5" customHeight="1" x14ac:dyDescent="0.2">
      <c r="A279" s="7" t="str">
        <f>IFERROR(VLOOKUP(B279,'[1]DADOS (OCULTAR)'!$P$3:$R$56,3,0),"")</f>
        <v>10.894.988/0004-86</v>
      </c>
      <c r="B279" s="8" t="str">
        <f>'[1]TCE - ANEXO IV - Preencher'!C286</f>
        <v>HMR</v>
      </c>
      <c r="C279" s="8" t="str">
        <f>'[1]TCE - ANEXO IV - Preencher'!E286</f>
        <v>3.1 - Combustíveis e Lubrificantes Automotivos</v>
      </c>
      <c r="D279" s="7" t="str">
        <f>'[1]TCE - ANEXO IV - Preencher'!F286</f>
        <v>00216435000178</v>
      </c>
      <c r="E279" s="9" t="str">
        <f>'[1]TCE - ANEXO IV - Preencher'!G286</f>
        <v>CUNHA DERIVADOS DE PETROLEO LTDA</v>
      </c>
      <c r="F279" s="9" t="str">
        <f>'[1]TCE - ANEXO IV - Preencher'!H286</f>
        <v>B</v>
      </c>
      <c r="G279" s="9" t="str">
        <f>'[1]TCE - ANEXO IV - Preencher'!I286</f>
        <v>S</v>
      </c>
      <c r="H279" s="9" t="str">
        <f>'[1]TCE - ANEXO IV - Preencher'!J286</f>
        <v>418907</v>
      </c>
      <c r="I279" s="10">
        <f>IF('[1]TCE - ANEXO IV - Preencher'!K286="","",'[1]TCE - ANEXO IV - Preencher'!K286)</f>
        <v>44032</v>
      </c>
      <c r="J279" s="9" t="str">
        <f>'[1]TCE - ANEXO IV - Preencher'!L286</f>
        <v>26200700216435000178650010004189071035208180</v>
      </c>
      <c r="K279" s="9" t="str">
        <f>IF(F279="B",LEFT('[1]TCE - ANEXO IV - Preencher'!M286,2),IF(F279="S",LEFT('[1]TCE - ANEXO IV - Preencher'!M286,7),IF('[1]TCE - ANEXO IV - Preencher'!H286="","")))</f>
        <v>26</v>
      </c>
      <c r="L279" s="11">
        <f>'[1]TCE - ANEXO IV - Preencher'!N286</f>
        <v>158.58000000000001</v>
      </c>
    </row>
    <row r="280" spans="1:12" s="12" customFormat="1" ht="19.5" customHeight="1" x14ac:dyDescent="0.2">
      <c r="A280" s="7" t="str">
        <f>IFERROR(VLOOKUP(B280,'[1]DADOS (OCULTAR)'!$P$3:$R$56,3,0),"")</f>
        <v>10.894.988/0004-86</v>
      </c>
      <c r="B280" s="8" t="str">
        <f>'[1]TCE - ANEXO IV - Preencher'!C287</f>
        <v>HMR</v>
      </c>
      <c r="C280" s="8" t="str">
        <f>'[1]TCE - ANEXO IV - Preencher'!E287</f>
        <v>3.1 - Combustíveis e Lubrificantes Automotivos</v>
      </c>
      <c r="D280" s="7" t="str">
        <f>'[1]TCE - ANEXO IV - Preencher'!F287</f>
        <v>00216435000178</v>
      </c>
      <c r="E280" s="9" t="str">
        <f>'[1]TCE - ANEXO IV - Preencher'!G287</f>
        <v>CUNHA DERIVADOS DE PETROLEO LTDA</v>
      </c>
      <c r="F280" s="9" t="str">
        <f>'[1]TCE - ANEXO IV - Preencher'!H287</f>
        <v>B</v>
      </c>
      <c r="G280" s="9" t="str">
        <f>'[1]TCE - ANEXO IV - Preencher'!I287</f>
        <v>S</v>
      </c>
      <c r="H280" s="9" t="str">
        <f>'[1]TCE - ANEXO IV - Preencher'!J287</f>
        <v>420602</v>
      </c>
      <c r="I280" s="10">
        <f>IF('[1]TCE - ANEXO IV - Preencher'!K287="","",'[1]TCE - ANEXO IV - Preencher'!K287)</f>
        <v>44036</v>
      </c>
      <c r="J280" s="9" t="str">
        <f>'[1]TCE - ANEXO IV - Preencher'!L287</f>
        <v>26200700216435000178650010004206021859834322</v>
      </c>
      <c r="K280" s="9" t="str">
        <f>IF(F280="B",LEFT('[1]TCE - ANEXO IV - Preencher'!M287,2),IF(F280="S",LEFT('[1]TCE - ANEXO IV - Preencher'!M287,7),IF('[1]TCE - ANEXO IV - Preencher'!H287="","")))</f>
        <v>26</v>
      </c>
      <c r="L280" s="11">
        <f>'[1]TCE - ANEXO IV - Preencher'!N287</f>
        <v>188.4</v>
      </c>
    </row>
    <row r="281" spans="1:12" s="12" customFormat="1" ht="19.5" customHeight="1" x14ac:dyDescent="0.2">
      <c r="A281" s="7" t="str">
        <f>IFERROR(VLOOKUP(B281,'[1]DADOS (OCULTAR)'!$P$3:$R$56,3,0),"")</f>
        <v>10.894.988/0004-86</v>
      </c>
      <c r="B281" s="8" t="str">
        <f>'[1]TCE - ANEXO IV - Preencher'!C288</f>
        <v>HMR</v>
      </c>
      <c r="C281" s="8" t="str">
        <f>'[1]TCE - ANEXO IV - Preencher'!E288</f>
        <v>3.1 - Combustíveis e Lubrificantes Automotivos</v>
      </c>
      <c r="D281" s="7" t="str">
        <f>'[1]TCE - ANEXO IV - Preencher'!F288</f>
        <v>10973568000142</v>
      </c>
      <c r="E281" s="9" t="str">
        <f>'[1]TCE - ANEXO IV - Preencher'!G288</f>
        <v>A B SILVA E CIA LTDA</v>
      </c>
      <c r="F281" s="9" t="str">
        <f>'[1]TCE - ANEXO IV - Preencher'!H288</f>
        <v>B</v>
      </c>
      <c r="G281" s="9" t="str">
        <f>'[1]TCE - ANEXO IV - Preencher'!I288</f>
        <v>S</v>
      </c>
      <c r="H281" s="9" t="str">
        <f>'[1]TCE - ANEXO IV - Preencher'!J288</f>
        <v>8052</v>
      </c>
      <c r="I281" s="10">
        <f>IF('[1]TCE - ANEXO IV - Preencher'!K288="","",'[1]TCE - ANEXO IV - Preencher'!K288)</f>
        <v>44043</v>
      </c>
      <c r="J281" s="9" t="str">
        <f>'[1]TCE - ANEXO IV - Preencher'!L288</f>
        <v>26200710973568000142650110000080521000197590</v>
      </c>
      <c r="K281" s="9" t="str">
        <f>IF(F281="B",LEFT('[1]TCE - ANEXO IV - Preencher'!M288,2),IF(F281="S",LEFT('[1]TCE - ANEXO IV - Preencher'!M288,7),IF('[1]TCE - ANEXO IV - Preencher'!H288="","")))</f>
        <v>26</v>
      </c>
      <c r="L281" s="11">
        <f>'[1]TCE - ANEXO IV - Preencher'!N288</f>
        <v>100</v>
      </c>
    </row>
    <row r="282" spans="1:12" s="12" customFormat="1" ht="19.5" customHeight="1" x14ac:dyDescent="0.2">
      <c r="A282" s="7" t="str">
        <f>IFERROR(VLOOKUP(B282,'[1]DADOS (OCULTAR)'!$P$3:$R$56,3,0),"")</f>
        <v>10.894.988/0004-86</v>
      </c>
      <c r="B282" s="8" t="str">
        <f>'[1]TCE - ANEXO IV - Preencher'!C289</f>
        <v>HMR</v>
      </c>
      <c r="C282" s="8" t="str">
        <f>'[1]TCE - ANEXO IV - Preencher'!E289</f>
        <v>3.1 - Combustíveis e Lubrificantes Automotivos</v>
      </c>
      <c r="D282" s="7" t="str">
        <f>'[1]TCE - ANEXO IV - Preencher'!F289</f>
        <v>00672715000190</v>
      </c>
      <c r="E282" s="9" t="str">
        <f>'[1]TCE - ANEXO IV - Preencher'!G289</f>
        <v>POSTO LEAO DA ILHA LTDA</v>
      </c>
      <c r="F282" s="9" t="str">
        <f>'[1]TCE - ANEXO IV - Preencher'!H289</f>
        <v>B</v>
      </c>
      <c r="G282" s="9" t="str">
        <f>'[1]TCE - ANEXO IV - Preencher'!I289</f>
        <v>S</v>
      </c>
      <c r="H282" s="9" t="str">
        <f>'[1]TCE - ANEXO IV - Preencher'!J289</f>
        <v>167655</v>
      </c>
      <c r="I282" s="10">
        <f>IF('[1]TCE - ANEXO IV - Preencher'!K289="","",'[1]TCE - ANEXO IV - Preencher'!K289)</f>
        <v>44019</v>
      </c>
      <c r="J282" s="9" t="str">
        <f>'[1]TCE - ANEXO IV - Preencher'!L289</f>
        <v>26200700672715000190650400001676551002458217</v>
      </c>
      <c r="K282" s="9" t="str">
        <f>IF(F282="B",LEFT('[1]TCE - ANEXO IV - Preencher'!M289,2),IF(F282="S",LEFT('[1]TCE - ANEXO IV - Preencher'!M289,7),IF('[1]TCE - ANEXO IV - Preencher'!H289="","")))</f>
        <v>26</v>
      </c>
      <c r="L282" s="11">
        <f>'[1]TCE - ANEXO IV - Preencher'!N289</f>
        <v>100</v>
      </c>
    </row>
    <row r="283" spans="1:12" s="12" customFormat="1" ht="19.5" customHeight="1" x14ac:dyDescent="0.2">
      <c r="A283" s="7" t="str">
        <f>IFERROR(VLOOKUP(B283,'[1]DADOS (OCULTAR)'!$P$3:$R$56,3,0),"")</f>
        <v>10.894.988/0004-86</v>
      </c>
      <c r="B283" s="8" t="str">
        <f>'[1]TCE - ANEXO IV - Preencher'!C290</f>
        <v>HMR</v>
      </c>
      <c r="C283" s="8" t="str">
        <f>'[1]TCE - ANEXO IV - Preencher'!E290</f>
        <v>3.1 - Combustíveis e Lubrificantes Automotivos</v>
      </c>
      <c r="D283" s="7" t="str">
        <f>'[1]TCE - ANEXO IV - Preencher'!F290</f>
        <v>00672715000190</v>
      </c>
      <c r="E283" s="9" t="str">
        <f>'[1]TCE - ANEXO IV - Preencher'!G290</f>
        <v>POSTO LEAO DA ILHA LTDA</v>
      </c>
      <c r="F283" s="9" t="str">
        <f>'[1]TCE - ANEXO IV - Preencher'!H290</f>
        <v>B</v>
      </c>
      <c r="G283" s="9" t="str">
        <f>'[1]TCE - ANEXO IV - Preencher'!I290</f>
        <v>S</v>
      </c>
      <c r="H283" s="9" t="str">
        <f>'[1]TCE - ANEXO IV - Preencher'!J290</f>
        <v>198111</v>
      </c>
      <c r="I283" s="10">
        <f>IF('[1]TCE - ANEXO IV - Preencher'!K290="","",'[1]TCE - ANEXO IV - Preencher'!K290)</f>
        <v>44019</v>
      </c>
      <c r="J283" s="9" t="str">
        <f>'[1]TCE - ANEXO IV - Preencher'!L290</f>
        <v>26200700672715000190850280001981111003974654</v>
      </c>
      <c r="K283" s="9" t="str">
        <f>IF(F283="B",LEFT('[1]TCE - ANEXO IV - Preencher'!M290,2),IF(F283="S",LEFT('[1]TCE - ANEXO IV - Preencher'!M290,7),IF('[1]TCE - ANEXO IV - Preencher'!H290="","")))</f>
        <v>26</v>
      </c>
      <c r="L283" s="11">
        <f>'[1]TCE - ANEXO IV - Preencher'!N290</f>
        <v>100</v>
      </c>
    </row>
    <row r="284" spans="1:12" s="12" customFormat="1" ht="19.5" customHeight="1" x14ac:dyDescent="0.2">
      <c r="A284" s="7" t="str">
        <f>IFERROR(VLOOKUP(B284,'[1]DADOS (OCULTAR)'!$P$3:$R$56,3,0),"")</f>
        <v>10.894.988/0004-86</v>
      </c>
      <c r="B284" s="8" t="str">
        <f>'[1]TCE - ANEXO IV - Preencher'!C291</f>
        <v>HMR</v>
      </c>
      <c r="C284" s="8" t="str">
        <f>'[1]TCE - ANEXO IV - Preencher'!E291</f>
        <v>3.1 - Combustíveis e Lubrificantes Automotivos</v>
      </c>
      <c r="D284" s="7" t="str">
        <f>'[1]TCE - ANEXO IV - Preencher'!F291</f>
        <v>24336661000150</v>
      </c>
      <c r="E284" s="9" t="str">
        <f>'[1]TCE - ANEXO IV - Preencher'!G291</f>
        <v>POSTO LUPP II LTDA</v>
      </c>
      <c r="F284" s="9" t="str">
        <f>'[1]TCE - ANEXO IV - Preencher'!H291</f>
        <v>B</v>
      </c>
      <c r="G284" s="9" t="str">
        <f>'[1]TCE - ANEXO IV - Preencher'!I291</f>
        <v>S</v>
      </c>
      <c r="H284" s="9" t="str">
        <f>'[1]TCE - ANEXO IV - Preencher'!J291</f>
        <v>443042</v>
      </c>
      <c r="I284" s="10">
        <f>IF('[1]TCE - ANEXO IV - Preencher'!K291="","",'[1]TCE - ANEXO IV - Preencher'!K291)</f>
        <v>44042</v>
      </c>
      <c r="J284" s="9" t="str">
        <f>'[1]TCE - ANEXO IV - Preencher'!L291</f>
        <v>26200724336661000150650010004430421318554379</v>
      </c>
      <c r="K284" s="9" t="str">
        <f>IF(F284="B",LEFT('[1]TCE - ANEXO IV - Preencher'!M291,2),IF(F284="S",LEFT('[1]TCE - ANEXO IV - Preencher'!M291,7),IF('[1]TCE - ANEXO IV - Preencher'!H291="","")))</f>
        <v>26</v>
      </c>
      <c r="L284" s="11">
        <f>'[1]TCE - ANEXO IV - Preencher'!N291</f>
        <v>150</v>
      </c>
    </row>
    <row r="285" spans="1:12" s="12" customFormat="1" ht="19.5" customHeight="1" x14ac:dyDescent="0.2">
      <c r="A285" s="7" t="str">
        <f>IFERROR(VLOOKUP(B285,'[1]DADOS (OCULTAR)'!$P$3:$R$56,3,0),"")</f>
        <v>10.894.988/0004-86</v>
      </c>
      <c r="B285" s="8" t="str">
        <f>'[1]TCE - ANEXO IV - Preencher'!C292</f>
        <v>HMR</v>
      </c>
      <c r="C285" s="8" t="str">
        <f>'[1]TCE - ANEXO IV - Preencher'!E292</f>
        <v>3.1 - Combustíveis e Lubrificantes Automotivos</v>
      </c>
      <c r="D285" s="7" t="str">
        <f>'[1]TCE - ANEXO IV - Preencher'!F292</f>
        <v>09275194000102</v>
      </c>
      <c r="E285" s="9" t="str">
        <f>'[1]TCE - ANEXO IV - Preencher'!G292</f>
        <v>POSTO JOCKEY COMERCIO VAREJISTA DE COMBUSTIVEL LTDA</v>
      </c>
      <c r="F285" s="9" t="str">
        <f>'[1]TCE - ANEXO IV - Preencher'!H292</f>
        <v>B</v>
      </c>
      <c r="G285" s="9" t="str">
        <f>'[1]TCE - ANEXO IV - Preencher'!I292</f>
        <v>S</v>
      </c>
      <c r="H285" s="9" t="str">
        <f>'[1]TCE - ANEXO IV - Preencher'!J292</f>
        <v>526</v>
      </c>
      <c r="I285" s="10">
        <f>IF('[1]TCE - ANEXO IV - Preencher'!K292="","",'[1]TCE - ANEXO IV - Preencher'!K292)</f>
        <v>44027</v>
      </c>
      <c r="J285" s="9" t="str">
        <f>'[1]TCE - ANEXO IV - Preencher'!L292</f>
        <v>26200709275194000102650080000005261000005690</v>
      </c>
      <c r="K285" s="9" t="str">
        <f>IF(F285="B",LEFT('[1]TCE - ANEXO IV - Preencher'!M292,2),IF(F285="S",LEFT('[1]TCE - ANEXO IV - Preencher'!M292,7),IF('[1]TCE - ANEXO IV - Preencher'!H292="","")))</f>
        <v>26</v>
      </c>
      <c r="L285" s="11">
        <f>'[1]TCE - ANEXO IV - Preencher'!N292</f>
        <v>100.02</v>
      </c>
    </row>
    <row r="286" spans="1:12" s="12" customFormat="1" ht="19.5" customHeight="1" x14ac:dyDescent="0.2">
      <c r="A286" s="7" t="str">
        <f>IFERROR(VLOOKUP(B286,'[1]DADOS (OCULTAR)'!$P$3:$R$56,3,0),"")</f>
        <v>10.894.988/0004-86</v>
      </c>
      <c r="B286" s="8" t="str">
        <f>'[1]TCE - ANEXO IV - Preencher'!C293</f>
        <v>HMR</v>
      </c>
      <c r="C286" s="8" t="str">
        <f>'[1]TCE - ANEXO IV - Preencher'!E293</f>
        <v>3.1 - Combustíveis e Lubrificantes Automotivos</v>
      </c>
      <c r="D286" s="7" t="str">
        <f>'[1]TCE - ANEXO IV - Preencher'!F293</f>
        <v>09275194000102</v>
      </c>
      <c r="E286" s="9" t="str">
        <f>'[1]TCE - ANEXO IV - Preencher'!G293</f>
        <v>POSTO JOCKEY COMERCIO VAREJISTA DE COMBUSTIVEL LTDA</v>
      </c>
      <c r="F286" s="9" t="str">
        <f>'[1]TCE - ANEXO IV - Preencher'!H293</f>
        <v>B</v>
      </c>
      <c r="G286" s="9" t="str">
        <f>'[1]TCE - ANEXO IV - Preencher'!I293</f>
        <v>S</v>
      </c>
      <c r="H286" s="9" t="str">
        <f>'[1]TCE - ANEXO IV - Preencher'!J293</f>
        <v>1688</v>
      </c>
      <c r="I286" s="10">
        <f>IF('[1]TCE - ANEXO IV - Preencher'!K293="","",'[1]TCE - ANEXO IV - Preencher'!K293)</f>
        <v>44038</v>
      </c>
      <c r="J286" s="9" t="str">
        <f>'[1]TCE - ANEXO IV - Preencher'!L293</f>
        <v>26200709275194000102650080000016861000017780</v>
      </c>
      <c r="K286" s="9" t="str">
        <f>IF(F286="B",LEFT('[1]TCE - ANEXO IV - Preencher'!M293,2),IF(F286="S",LEFT('[1]TCE - ANEXO IV - Preencher'!M293,7),IF('[1]TCE - ANEXO IV - Preencher'!H293="","")))</f>
        <v>26</v>
      </c>
      <c r="L286" s="11">
        <f>'[1]TCE - ANEXO IV - Preencher'!N293</f>
        <v>52.16</v>
      </c>
    </row>
    <row r="287" spans="1:12" s="12" customFormat="1" ht="19.5" customHeight="1" x14ac:dyDescent="0.2">
      <c r="A287" s="7" t="str">
        <f>IFERROR(VLOOKUP(B287,'[1]DADOS (OCULTAR)'!$P$3:$R$56,3,0),"")</f>
        <v>10.894.988/0004-86</v>
      </c>
      <c r="B287" s="8" t="str">
        <f>'[1]TCE - ANEXO IV - Preencher'!C294</f>
        <v>HMR</v>
      </c>
      <c r="C287" s="8" t="str">
        <f>'[1]TCE - ANEXO IV - Preencher'!E294</f>
        <v>3.1 - Combustíveis e Lubrificantes Automotivos</v>
      </c>
      <c r="D287" s="7" t="str">
        <f>'[1]TCE - ANEXO IV - Preencher'!F294</f>
        <v>09275194000102</v>
      </c>
      <c r="E287" s="9" t="str">
        <f>'[1]TCE - ANEXO IV - Preencher'!G294</f>
        <v>POSTO JOCKEY COMERCIO VAREJISTA DE COMBUSTIVEL LTDA</v>
      </c>
      <c r="F287" s="9" t="str">
        <f>'[1]TCE - ANEXO IV - Preencher'!H294</f>
        <v>B</v>
      </c>
      <c r="G287" s="9" t="str">
        <f>'[1]TCE - ANEXO IV - Preencher'!I294</f>
        <v>S</v>
      </c>
      <c r="H287" s="9" t="str">
        <f>'[1]TCE - ANEXO IV - Preencher'!J294</f>
        <v>108215</v>
      </c>
      <c r="I287" s="10">
        <f>IF('[1]TCE - ANEXO IV - Preencher'!K294="","",'[1]TCE - ANEXO IV - Preencher'!K294)</f>
        <v>44026</v>
      </c>
      <c r="J287" s="9" t="str">
        <f>'[1]TCE - ANEXO IV - Preencher'!L294</f>
        <v>262007092751940001026502500001082151001111053</v>
      </c>
      <c r="K287" s="9" t="str">
        <f>IF(F287="B",LEFT('[1]TCE - ANEXO IV - Preencher'!M294,2),IF(F287="S",LEFT('[1]TCE - ANEXO IV - Preencher'!M294,7),IF('[1]TCE - ANEXO IV - Preencher'!H294="","")))</f>
        <v>26</v>
      </c>
      <c r="L287" s="11">
        <f>'[1]TCE - ANEXO IV - Preencher'!N294</f>
        <v>50.41</v>
      </c>
    </row>
    <row r="288" spans="1:12" s="12" customFormat="1" ht="19.5" customHeight="1" x14ac:dyDescent="0.2">
      <c r="A288" s="7" t="str">
        <f>IFERROR(VLOOKUP(B288,'[1]DADOS (OCULTAR)'!$P$3:$R$56,3,0),"")</f>
        <v>10.894.988/0004-86</v>
      </c>
      <c r="B288" s="8" t="str">
        <f>'[1]TCE - ANEXO IV - Preencher'!C295</f>
        <v>HMR</v>
      </c>
      <c r="C288" s="8" t="str">
        <f>'[1]TCE - ANEXO IV - Preencher'!E295</f>
        <v>3.1 - Combustíveis e Lubrificantes Automotivos</v>
      </c>
      <c r="D288" s="7" t="str">
        <f>'[1]TCE - ANEXO IV - Preencher'!F295</f>
        <v>09275194000102</v>
      </c>
      <c r="E288" s="9" t="str">
        <f>'[1]TCE - ANEXO IV - Preencher'!G295</f>
        <v>POSTO JOCKEY COMERCIO VAREJISTA DE COMBUSTIVEL LTDA</v>
      </c>
      <c r="F288" s="9" t="str">
        <f>'[1]TCE - ANEXO IV - Preencher'!H295</f>
        <v>B</v>
      </c>
      <c r="G288" s="9" t="str">
        <f>'[1]TCE - ANEXO IV - Preencher'!I295</f>
        <v>S</v>
      </c>
      <c r="H288" s="9" t="str">
        <f>'[1]TCE - ANEXO IV - Preencher'!J295</f>
        <v>668</v>
      </c>
      <c r="I288" s="10">
        <f>IF('[1]TCE - ANEXO IV - Preencher'!K295="","",'[1]TCE - ANEXO IV - Preencher'!K295)</f>
        <v>44029</v>
      </c>
      <c r="J288" s="9" t="str">
        <f>'[1]TCE - ANEXO IV - Preencher'!L295</f>
        <v>26200709275194000102650080000006681000007257</v>
      </c>
      <c r="K288" s="9" t="str">
        <f>IF(F288="B",LEFT('[1]TCE - ANEXO IV - Preencher'!M295,2),IF(F288="S",LEFT('[1]TCE - ANEXO IV - Preencher'!M295,7),IF('[1]TCE - ANEXO IV - Preencher'!H295="","")))</f>
        <v>26</v>
      </c>
      <c r="L288" s="11">
        <f>'[1]TCE - ANEXO IV - Preencher'!N295</f>
        <v>121.48</v>
      </c>
    </row>
    <row r="289" spans="1:12" s="12" customFormat="1" ht="19.5" customHeight="1" x14ac:dyDescent="0.2">
      <c r="A289" s="7" t="str">
        <f>IFERROR(VLOOKUP(B289,'[1]DADOS (OCULTAR)'!$P$3:$R$56,3,0),"")</f>
        <v>10.894.988/0004-86</v>
      </c>
      <c r="B289" s="8" t="str">
        <f>'[1]TCE - ANEXO IV - Preencher'!C296</f>
        <v>HMR</v>
      </c>
      <c r="C289" s="8" t="str">
        <f>'[1]TCE - ANEXO IV - Preencher'!E296</f>
        <v>3.1 - Combustíveis e Lubrificantes Automotivos</v>
      </c>
      <c r="D289" s="7" t="str">
        <f>'[1]TCE - ANEXO IV - Preencher'!F296</f>
        <v>09275194000102</v>
      </c>
      <c r="E289" s="9" t="str">
        <f>'[1]TCE - ANEXO IV - Preencher'!G296</f>
        <v>POSTO JOCKEY COMERCIO VAREJISTA DE COMBUSTIVEL LTDA</v>
      </c>
      <c r="F289" s="9" t="str">
        <f>'[1]TCE - ANEXO IV - Preencher'!H296</f>
        <v>B</v>
      </c>
      <c r="G289" s="9" t="str">
        <f>'[1]TCE - ANEXO IV - Preencher'!I296</f>
        <v>S</v>
      </c>
      <c r="H289" s="9" t="str">
        <f>'[1]TCE - ANEXO IV - Preencher'!J296</f>
        <v>136140</v>
      </c>
      <c r="I289" s="10">
        <f>IF('[1]TCE - ANEXO IV - Preencher'!K296="","",'[1]TCE - ANEXO IV - Preencher'!K296)</f>
        <v>44020</v>
      </c>
      <c r="J289" s="9" t="str">
        <f>'[1]TCE - ANEXO IV - Preencher'!L296</f>
        <v>26200709275194090102650040001361401001409275</v>
      </c>
      <c r="K289" s="9" t="str">
        <f>IF(F289="B",LEFT('[1]TCE - ANEXO IV - Preencher'!M296,2),IF(F289="S",LEFT('[1]TCE - ANEXO IV - Preencher'!M296,7),IF('[1]TCE - ANEXO IV - Preencher'!H296="","")))</f>
        <v>26</v>
      </c>
      <c r="L289" s="11">
        <f>'[1]TCE - ANEXO IV - Preencher'!N296</f>
        <v>129.82</v>
      </c>
    </row>
    <row r="290" spans="1:12" s="12" customFormat="1" ht="19.5" customHeight="1" x14ac:dyDescent="0.2">
      <c r="A290" s="7" t="str">
        <f>IFERROR(VLOOKUP(B290,'[1]DADOS (OCULTAR)'!$P$3:$R$56,3,0),"")</f>
        <v>10.894.988/0004-86</v>
      </c>
      <c r="B290" s="8" t="str">
        <f>'[1]TCE - ANEXO IV - Preencher'!C297</f>
        <v>HMR</v>
      </c>
      <c r="C290" s="8" t="str">
        <f>'[1]TCE - ANEXO IV - Preencher'!E297</f>
        <v>3.1 - Combustíveis e Lubrificantes Automotivos</v>
      </c>
      <c r="D290" s="7" t="str">
        <f>'[1]TCE - ANEXO IV - Preencher'!F297</f>
        <v>09275194000102</v>
      </c>
      <c r="E290" s="9" t="str">
        <f>'[1]TCE - ANEXO IV - Preencher'!G297</f>
        <v>POSTO JOCKEY COMERCIO VAREJISTA DE COMBUSTIVEL LTDA</v>
      </c>
      <c r="F290" s="9" t="str">
        <f>'[1]TCE - ANEXO IV - Preencher'!H297</f>
        <v>B</v>
      </c>
      <c r="G290" s="9" t="str">
        <f>'[1]TCE - ANEXO IV - Preencher'!I297</f>
        <v>S</v>
      </c>
      <c r="H290" s="9" t="str">
        <f>'[1]TCE - ANEXO IV - Preencher'!J297</f>
        <v>136333</v>
      </c>
      <c r="I290" s="10">
        <f>IF('[1]TCE - ANEXO IV - Preencher'!K297="","",'[1]TCE - ANEXO IV - Preencher'!K297)</f>
        <v>44021</v>
      </c>
      <c r="J290" s="9" t="str">
        <f>'[1]TCE - ANEXO IV - Preencher'!L297</f>
        <v>26200709275194000102650040001363331001411250</v>
      </c>
      <c r="K290" s="9" t="str">
        <f>IF(F290="B",LEFT('[1]TCE - ANEXO IV - Preencher'!M297,2),IF(F290="S",LEFT('[1]TCE - ANEXO IV - Preencher'!M297,7),IF('[1]TCE - ANEXO IV - Preencher'!H297="","")))</f>
        <v>26</v>
      </c>
      <c r="L290" s="11">
        <f>'[1]TCE - ANEXO IV - Preencher'!N297</f>
        <v>100</v>
      </c>
    </row>
    <row r="291" spans="1:12" s="12" customFormat="1" ht="19.5" customHeight="1" x14ac:dyDescent="0.2">
      <c r="A291" s="7" t="str">
        <f>IFERROR(VLOOKUP(B291,'[1]DADOS (OCULTAR)'!$P$3:$R$56,3,0),"")</f>
        <v>10.894.988/0004-86</v>
      </c>
      <c r="B291" s="8" t="str">
        <f>'[1]TCE - ANEXO IV - Preencher'!C298</f>
        <v>HMR</v>
      </c>
      <c r="C291" s="8" t="str">
        <f>'[1]TCE - ANEXO IV - Preencher'!E298</f>
        <v>3.1 - Combustíveis e Lubrificantes Automotivos</v>
      </c>
      <c r="D291" s="7" t="str">
        <f>'[1]TCE - ANEXO IV - Preencher'!F298</f>
        <v>09275194000102</v>
      </c>
      <c r="E291" s="9" t="str">
        <f>'[1]TCE - ANEXO IV - Preencher'!G298</f>
        <v>POSTO JOCKEY COMERCIO VAREJISTA DE COMBUSTIVEL LTDA</v>
      </c>
      <c r="F291" s="9" t="str">
        <f>'[1]TCE - ANEXO IV - Preencher'!H298</f>
        <v>B</v>
      </c>
      <c r="G291" s="9" t="str">
        <f>'[1]TCE - ANEXO IV - Preencher'!I298</f>
        <v>S</v>
      </c>
      <c r="H291" s="9" t="str">
        <f>'[1]TCE - ANEXO IV - Preencher'!J298</f>
        <v>108939</v>
      </c>
      <c r="I291" s="10">
        <f>IF('[1]TCE - ANEXO IV - Preencher'!K298="","",'[1]TCE - ANEXO IV - Preencher'!K298)</f>
        <v>44030</v>
      </c>
      <c r="J291" s="9" t="str">
        <f>'[1]TCE - ANEXO IV - Preencher'!L298</f>
        <v>26200709275194000102650250001089399001118568</v>
      </c>
      <c r="K291" s="9" t="str">
        <f>IF(F291="B",LEFT('[1]TCE - ANEXO IV - Preencher'!M298,2),IF(F291="S",LEFT('[1]TCE - ANEXO IV - Preencher'!M298,7),IF('[1]TCE - ANEXO IV - Preencher'!H298="","")))</f>
        <v>26</v>
      </c>
      <c r="L291" s="11">
        <f>'[1]TCE - ANEXO IV - Preencher'!N298</f>
        <v>100.12</v>
      </c>
    </row>
    <row r="292" spans="1:12" s="12" customFormat="1" ht="19.5" customHeight="1" x14ac:dyDescent="0.2">
      <c r="A292" s="7" t="str">
        <f>IFERROR(VLOOKUP(B292,'[1]DADOS (OCULTAR)'!$P$3:$R$56,3,0),"")</f>
        <v>10.894.988/0004-86</v>
      </c>
      <c r="B292" s="8" t="str">
        <f>'[1]TCE - ANEXO IV - Preencher'!C299</f>
        <v>HMR</v>
      </c>
      <c r="C292" s="8" t="str">
        <f>'[1]TCE - ANEXO IV - Preencher'!E299</f>
        <v>3.1 - Combustíveis e Lubrificantes Automotivos</v>
      </c>
      <c r="D292" s="7" t="str">
        <f>'[1]TCE - ANEXO IV - Preencher'!F299</f>
        <v>09275194000102</v>
      </c>
      <c r="E292" s="9" t="str">
        <f>'[1]TCE - ANEXO IV - Preencher'!G299</f>
        <v>POSTO JOCKEY COMERCIO VAREJISTA DE COMBUSTIVEL LTDA</v>
      </c>
      <c r="F292" s="9" t="str">
        <f>'[1]TCE - ANEXO IV - Preencher'!H299</f>
        <v>B</v>
      </c>
      <c r="G292" s="9" t="str">
        <f>'[1]TCE - ANEXO IV - Preencher'!I299</f>
        <v>S</v>
      </c>
      <c r="H292" s="9" t="str">
        <f>'[1]TCE - ANEXO IV - Preencher'!J299</f>
        <v>106762</v>
      </c>
      <c r="I292" s="10">
        <f>IF('[1]TCE - ANEXO IV - Preencher'!K299="","",'[1]TCE - ANEXO IV - Preencher'!K299)</f>
        <v>44019</v>
      </c>
      <c r="J292" s="9" t="str">
        <f>'[1]TCE - ANEXO IV - Preencher'!L299</f>
        <v>26200709275194000102650250001067521001095904</v>
      </c>
      <c r="K292" s="9" t="str">
        <f>IF(F292="B",LEFT('[1]TCE - ANEXO IV - Preencher'!M299,2),IF(F292="S",LEFT('[1]TCE - ANEXO IV - Preencher'!M299,7),IF('[1]TCE - ANEXO IV - Preencher'!H299="","")))</f>
        <v>26</v>
      </c>
      <c r="L292" s="11">
        <f>'[1]TCE - ANEXO IV - Preencher'!N299</f>
        <v>20</v>
      </c>
    </row>
    <row r="293" spans="1:12" s="12" customFormat="1" ht="19.5" customHeight="1" x14ac:dyDescent="0.2">
      <c r="A293" s="7" t="str">
        <f>IFERROR(VLOOKUP(B293,'[1]DADOS (OCULTAR)'!$P$3:$R$56,3,0),"")</f>
        <v>10.894.988/0004-86</v>
      </c>
      <c r="B293" s="8" t="str">
        <f>'[1]TCE - ANEXO IV - Preencher'!C300</f>
        <v>HMR</v>
      </c>
      <c r="C293" s="8" t="str">
        <f>'[1]TCE - ANEXO IV - Preencher'!E300</f>
        <v>3.1 - Combustíveis e Lubrificantes Automotivos</v>
      </c>
      <c r="D293" s="7" t="str">
        <f>'[1]TCE - ANEXO IV - Preencher'!F300</f>
        <v>09275194000102</v>
      </c>
      <c r="E293" s="9" t="str">
        <f>'[1]TCE - ANEXO IV - Preencher'!G300</f>
        <v>POSTO JOCKEY COMERCIO VAREJISTA DE COMBUSTIVEL LTDA</v>
      </c>
      <c r="F293" s="9" t="str">
        <f>'[1]TCE - ANEXO IV - Preencher'!H300</f>
        <v>B</v>
      </c>
      <c r="G293" s="9" t="str">
        <f>'[1]TCE - ANEXO IV - Preencher'!I300</f>
        <v>S</v>
      </c>
      <c r="H293" s="9" t="str">
        <f>'[1]TCE - ANEXO IV - Preencher'!J300</f>
        <v>106807</v>
      </c>
      <c r="I293" s="10">
        <f>IF('[1]TCE - ANEXO IV - Preencher'!K300="","",'[1]TCE - ANEXO IV - Preencher'!K300)</f>
        <v>44019</v>
      </c>
      <c r="J293" s="9" t="str">
        <f>'[1]TCE - ANEXO IV - Preencher'!L300</f>
        <v>26200709275194000102650250001068071001096471</v>
      </c>
      <c r="K293" s="9" t="str">
        <f>IF(F293="B",LEFT('[1]TCE - ANEXO IV - Preencher'!M300,2),IF(F293="S",LEFT('[1]TCE - ANEXO IV - Preencher'!M300,7),IF('[1]TCE - ANEXO IV - Preencher'!H300="","")))</f>
        <v>26</v>
      </c>
      <c r="L293" s="11">
        <f>'[1]TCE - ANEXO IV - Preencher'!N300</f>
        <v>191.14</v>
      </c>
    </row>
    <row r="294" spans="1:12" s="12" customFormat="1" ht="19.5" customHeight="1" x14ac:dyDescent="0.2">
      <c r="A294" s="7" t="str">
        <f>IFERROR(VLOOKUP(B294,'[1]DADOS (OCULTAR)'!$P$3:$R$56,3,0),"")</f>
        <v>10.894.988/0004-86</v>
      </c>
      <c r="B294" s="8" t="str">
        <f>'[1]TCE - ANEXO IV - Preencher'!C301</f>
        <v>HMR</v>
      </c>
      <c r="C294" s="8" t="str">
        <f>'[1]TCE - ANEXO IV - Preencher'!E301</f>
        <v>3.1 - Combustíveis e Lubrificantes Automotivos</v>
      </c>
      <c r="D294" s="7" t="str">
        <f>'[1]TCE - ANEXO IV - Preencher'!F301</f>
        <v>09275194000102</v>
      </c>
      <c r="E294" s="9" t="str">
        <f>'[1]TCE - ANEXO IV - Preencher'!G301</f>
        <v>POSTO JOCKEY COMERCIO VAREJISTA DE COMBUSTIVEL LTDA</v>
      </c>
      <c r="F294" s="9" t="str">
        <f>'[1]TCE - ANEXO IV - Preencher'!H301</f>
        <v>B</v>
      </c>
      <c r="G294" s="9" t="str">
        <f>'[1]TCE - ANEXO IV - Preencher'!I301</f>
        <v>S</v>
      </c>
      <c r="H294" s="9" t="str">
        <f>'[1]TCE - ANEXO IV - Preencher'!J301</f>
        <v>106825</v>
      </c>
      <c r="I294" s="10">
        <f>IF('[1]TCE - ANEXO IV - Preencher'!K301="","",'[1]TCE - ANEXO IV - Preencher'!K301)</f>
        <v>44019</v>
      </c>
      <c r="J294" s="9" t="str">
        <f>'[1]TCE - ANEXO IV - Preencher'!L301</f>
        <v>26200709275194000102650250001068251001096658</v>
      </c>
      <c r="K294" s="9" t="str">
        <f>IF(F294="B",LEFT('[1]TCE - ANEXO IV - Preencher'!M301,2),IF(F294="S",LEFT('[1]TCE - ANEXO IV - Preencher'!M301,7),IF('[1]TCE - ANEXO IV - Preencher'!H301="","")))</f>
        <v>26</v>
      </c>
      <c r="L294" s="11">
        <f>'[1]TCE - ANEXO IV - Preencher'!N301</f>
        <v>100</v>
      </c>
    </row>
    <row r="295" spans="1:12" s="12" customFormat="1" ht="19.5" customHeight="1" x14ac:dyDescent="0.2">
      <c r="A295" s="7" t="str">
        <f>IFERROR(VLOOKUP(B295,'[1]DADOS (OCULTAR)'!$P$3:$R$56,3,0),"")</f>
        <v>10.894.988/0004-86</v>
      </c>
      <c r="B295" s="8" t="str">
        <f>'[1]TCE - ANEXO IV - Preencher'!C302</f>
        <v>HMR</v>
      </c>
      <c r="C295" s="8" t="str">
        <f>'[1]TCE - ANEXO IV - Preencher'!E302</f>
        <v>3.1 - Combustíveis e Lubrificantes Automotivos</v>
      </c>
      <c r="D295" s="7" t="str">
        <f>'[1]TCE - ANEXO IV - Preencher'!F302</f>
        <v>09275194000102</v>
      </c>
      <c r="E295" s="9" t="str">
        <f>'[1]TCE - ANEXO IV - Preencher'!G302</f>
        <v>POSTO JOCKEY COMERCIO VAREJISTA DE COMBUSTIVEL LTDA</v>
      </c>
      <c r="F295" s="9" t="str">
        <f>'[1]TCE - ANEXO IV - Preencher'!H302</f>
        <v>B</v>
      </c>
      <c r="G295" s="9" t="str">
        <f>'[1]TCE - ANEXO IV - Preencher'!I302</f>
        <v>S</v>
      </c>
      <c r="H295" s="9" t="str">
        <f>'[1]TCE - ANEXO IV - Preencher'!J302</f>
        <v>667</v>
      </c>
      <c r="I295" s="10">
        <f>IF('[1]TCE - ANEXO IV - Preencher'!K302="","",'[1]TCE - ANEXO IV - Preencher'!K302)</f>
        <v>44029</v>
      </c>
      <c r="J295" s="9" t="str">
        <f>'[1]TCE - ANEXO IV - Preencher'!L302</f>
        <v>26200709275194000102650080000006671000007241</v>
      </c>
      <c r="K295" s="9" t="str">
        <f>IF(F295="B",LEFT('[1]TCE - ANEXO IV - Preencher'!M302,2),IF(F295="S",LEFT('[1]TCE - ANEXO IV - Preencher'!M302,7),IF('[1]TCE - ANEXO IV - Preencher'!H302="","")))</f>
        <v>27</v>
      </c>
      <c r="L295" s="11">
        <f>'[1]TCE - ANEXO IV - Preencher'!N302</f>
        <v>33.26</v>
      </c>
    </row>
    <row r="296" spans="1:12" s="12" customFormat="1" ht="19.5" customHeight="1" x14ac:dyDescent="0.2">
      <c r="A296" s="7" t="str">
        <f>IFERROR(VLOOKUP(B296,'[1]DADOS (OCULTAR)'!$P$3:$R$56,3,0),"")</f>
        <v>10.894.988/0004-86</v>
      </c>
      <c r="B296" s="8" t="str">
        <f>'[1]TCE - ANEXO IV - Preencher'!C303</f>
        <v>HMR</v>
      </c>
      <c r="C296" s="8" t="str">
        <f>'[1]TCE - ANEXO IV - Preencher'!E303</f>
        <v>3.2 - Gás e Outros Materiais Engarrafados</v>
      </c>
      <c r="D296" s="7" t="str">
        <f>'[1]TCE - ANEXO IV - Preencher'!F303</f>
        <v>46395687003551</v>
      </c>
      <c r="E296" s="9" t="str">
        <f>'[1]TCE - ANEXO IV - Preencher'!G303</f>
        <v>BAHIANA DISTRIBUIDORA DE GAS LTDA</v>
      </c>
      <c r="F296" s="9" t="str">
        <f>'[1]TCE - ANEXO IV - Preencher'!H303</f>
        <v>B</v>
      </c>
      <c r="G296" s="9" t="str">
        <f>'[1]TCE - ANEXO IV - Preencher'!I303</f>
        <v>S</v>
      </c>
      <c r="H296" s="9" t="str">
        <f>'[1]TCE - ANEXO IV - Preencher'!J303</f>
        <v>3565</v>
      </c>
      <c r="I296" s="10">
        <f>IF('[1]TCE - ANEXO IV - Preencher'!K303="","",'[1]TCE - ANEXO IV - Preencher'!K303)</f>
        <v>44019</v>
      </c>
      <c r="J296" s="9" t="str">
        <f>'[1]TCE - ANEXO IV - Preencher'!L303</f>
        <v>26200746395687003551550420000035651867918722</v>
      </c>
      <c r="K296" s="9" t="str">
        <f>IF(F296="B",LEFT('[1]TCE - ANEXO IV - Preencher'!M303,2),IF(F296="S",LEFT('[1]TCE - ANEXO IV - Preencher'!M303,7),IF('[1]TCE - ANEXO IV - Preencher'!H303="","")))</f>
        <v>26</v>
      </c>
      <c r="L296" s="11">
        <f>'[1]TCE - ANEXO IV - Preencher'!N303</f>
        <v>3290.6</v>
      </c>
    </row>
    <row r="297" spans="1:12" s="12" customFormat="1" ht="19.5" customHeight="1" x14ac:dyDescent="0.2">
      <c r="A297" s="7" t="str">
        <f>IFERROR(VLOOKUP(B297,'[1]DADOS (OCULTAR)'!$P$3:$R$56,3,0),"")</f>
        <v>10.894.988/0004-86</v>
      </c>
      <c r="B297" s="8" t="str">
        <f>'[1]TCE - ANEXO IV - Preencher'!C304</f>
        <v>HMR</v>
      </c>
      <c r="C297" s="8" t="str">
        <f>'[1]TCE - ANEXO IV - Preencher'!E304</f>
        <v>3.2 - Gás e Outros Materiais Engarrafados</v>
      </c>
      <c r="D297" s="7" t="str">
        <f>'[1]TCE - ANEXO IV - Preencher'!F304</f>
        <v>46395687003551</v>
      </c>
      <c r="E297" s="9" t="str">
        <f>'[1]TCE - ANEXO IV - Preencher'!G304</f>
        <v>BAHIANA DISTRIBUIDORA DE GAS LTDA</v>
      </c>
      <c r="F297" s="9" t="str">
        <f>'[1]TCE - ANEXO IV - Preencher'!H304</f>
        <v>B</v>
      </c>
      <c r="G297" s="9" t="str">
        <f>'[1]TCE - ANEXO IV - Preencher'!I304</f>
        <v>S</v>
      </c>
      <c r="H297" s="9" t="str">
        <f>'[1]TCE - ANEXO IV - Preencher'!J304</f>
        <v>6120</v>
      </c>
      <c r="I297" s="10">
        <f>IF('[1]TCE - ANEXO IV - Preencher'!K304="","",'[1]TCE - ANEXO IV - Preencher'!K304)</f>
        <v>44039</v>
      </c>
      <c r="J297" s="9" t="str">
        <f>'[1]TCE - ANEXO IV - Preencher'!L304</f>
        <v>26200746395687003551550400000061201061740282</v>
      </c>
      <c r="K297" s="9" t="str">
        <f>IF(F297="B",LEFT('[1]TCE - ANEXO IV - Preencher'!M304,2),IF(F297="S",LEFT('[1]TCE - ANEXO IV - Preencher'!M304,7),IF('[1]TCE - ANEXO IV - Preencher'!H304="","")))</f>
        <v>26</v>
      </c>
      <c r="L297" s="11">
        <f>'[1]TCE - ANEXO IV - Preencher'!N304</f>
        <v>3203.46</v>
      </c>
    </row>
    <row r="298" spans="1:12" s="12" customFormat="1" ht="19.5" customHeight="1" x14ac:dyDescent="0.2">
      <c r="A298" s="7" t="str">
        <f>IFERROR(VLOOKUP(B298,'[1]DADOS (OCULTAR)'!$P$3:$R$56,3,0),"")</f>
        <v>10.894.988/0004-86</v>
      </c>
      <c r="B298" s="8" t="str">
        <f>'[1]TCE - ANEXO IV - Preencher'!C305</f>
        <v>HMR</v>
      </c>
      <c r="C298" s="8" t="str">
        <f>'[1]TCE - ANEXO IV - Preencher'!E305</f>
        <v xml:space="preserve">3.9 - Material para Manutenção de Bens Imóveis </v>
      </c>
      <c r="D298" s="7" t="str">
        <f>'[1]TCE - ANEXO IV - Preencher'!F305</f>
        <v>03666136000123</v>
      </c>
      <c r="E298" s="9" t="str">
        <f>'[1]TCE - ANEXO IV - Preencher'!G305</f>
        <v xml:space="preserve">ESPERANCA NORDESTE LTDA </v>
      </c>
      <c r="F298" s="9" t="str">
        <f>'[1]TCE - ANEXO IV - Preencher'!H305</f>
        <v>B</v>
      </c>
      <c r="G298" s="9" t="str">
        <f>'[1]TCE - ANEXO IV - Preencher'!I305</f>
        <v>S</v>
      </c>
      <c r="H298" s="9" t="str">
        <f>'[1]TCE - ANEXO IV - Preencher'!J305</f>
        <v>848594</v>
      </c>
      <c r="I298" s="10">
        <f>IF('[1]TCE - ANEXO IV - Preencher'!K305="","",'[1]TCE - ANEXO IV - Preencher'!K305)</f>
        <v>44039</v>
      </c>
      <c r="J298" s="9" t="str">
        <f>'[1]TCE - ANEXO IV - Preencher'!L305</f>
        <v>26200703666136000123550010008485941270299253</v>
      </c>
      <c r="K298" s="9" t="str">
        <f>IF(F298="B",LEFT('[1]TCE - ANEXO IV - Preencher'!M305,2),IF(F298="S",LEFT('[1]TCE - ANEXO IV - Preencher'!M305,7),IF('[1]TCE - ANEXO IV - Preencher'!H305="","")))</f>
        <v>26</v>
      </c>
      <c r="L298" s="11">
        <f>'[1]TCE - ANEXO IV - Preencher'!N305</f>
        <v>6.58</v>
      </c>
    </row>
    <row r="299" spans="1:12" s="12" customFormat="1" ht="19.5" customHeight="1" x14ac:dyDescent="0.2">
      <c r="A299" s="7" t="str">
        <f>IFERROR(VLOOKUP(B299,'[1]DADOS (OCULTAR)'!$P$3:$R$56,3,0),"")</f>
        <v>10.894.988/0004-86</v>
      </c>
      <c r="B299" s="8" t="str">
        <f>'[1]TCE - ANEXO IV - Preencher'!C306</f>
        <v>HMR</v>
      </c>
      <c r="C299" s="8" t="str">
        <f>'[1]TCE - ANEXO IV - Preencher'!E306</f>
        <v xml:space="preserve">3.9 - Material para Manutenção de Bens Imóveis </v>
      </c>
      <c r="D299" s="7" t="str">
        <f>'[1]TCE - ANEXO IV - Preencher'!F306</f>
        <v>10451449000120</v>
      </c>
      <c r="E299" s="9" t="str">
        <f>'[1]TCE - ANEXO IV - Preencher'!G306</f>
        <v>FERPINTO COM MAD MAT CONS LTDA</v>
      </c>
      <c r="F299" s="9" t="str">
        <f>'[1]TCE - ANEXO IV - Preencher'!H306</f>
        <v>B</v>
      </c>
      <c r="G299" s="9" t="str">
        <f>'[1]TCE - ANEXO IV - Preencher'!I306</f>
        <v>S</v>
      </c>
      <c r="H299" s="9" t="str">
        <f>'[1]TCE - ANEXO IV - Preencher'!J306</f>
        <v>192050</v>
      </c>
      <c r="I299" s="10">
        <f>IF('[1]TCE - ANEXO IV - Preencher'!K306="","",'[1]TCE - ANEXO IV - Preencher'!K306)</f>
        <v>44012</v>
      </c>
      <c r="J299" s="9" t="str">
        <f>'[1]TCE - ANEXO IV - Preencher'!L306</f>
        <v>26200610451449000120550030001920501007508696</v>
      </c>
      <c r="K299" s="9" t="str">
        <f>IF(F299="B",LEFT('[1]TCE - ANEXO IV - Preencher'!M306,2),IF(F299="S",LEFT('[1]TCE - ANEXO IV - Preencher'!M306,7),IF('[1]TCE - ANEXO IV - Preencher'!H306="","")))</f>
        <v>26</v>
      </c>
      <c r="L299" s="11">
        <f>'[1]TCE - ANEXO IV - Preencher'!N306</f>
        <v>1273.5999999999999</v>
      </c>
    </row>
    <row r="300" spans="1:12" s="12" customFormat="1" ht="19.5" customHeight="1" x14ac:dyDescent="0.2">
      <c r="A300" s="7" t="str">
        <f>IFERROR(VLOOKUP(B300,'[1]DADOS (OCULTAR)'!$P$3:$R$56,3,0),"")</f>
        <v>10.894.988/0004-86</v>
      </c>
      <c r="B300" s="8" t="str">
        <f>'[1]TCE - ANEXO IV - Preencher'!C307</f>
        <v>HMR</v>
      </c>
      <c r="C300" s="8" t="str">
        <f>'[1]TCE - ANEXO IV - Preencher'!E307</f>
        <v xml:space="preserve">3.9 - Material para Manutenção de Bens Imóveis </v>
      </c>
      <c r="D300" s="7" t="str">
        <f>'[1]TCE - ANEXO IV - Preencher'!F307</f>
        <v>23409666000101</v>
      </c>
      <c r="E300" s="9" t="str">
        <f>'[1]TCE - ANEXO IV - Preencher'!G307</f>
        <v>FOCOM AIR COMERCIO DE PECAS EIRELI ME</v>
      </c>
      <c r="F300" s="9" t="str">
        <f>'[1]TCE - ANEXO IV - Preencher'!H307</f>
        <v>B</v>
      </c>
      <c r="G300" s="9" t="str">
        <f>'[1]TCE - ANEXO IV - Preencher'!I307</f>
        <v>S</v>
      </c>
      <c r="H300" s="9" t="str">
        <f>'[1]TCE - ANEXO IV - Preencher'!J307</f>
        <v>986</v>
      </c>
      <c r="I300" s="10">
        <f>IF('[1]TCE - ANEXO IV - Preencher'!K307="","",'[1]TCE - ANEXO IV - Preencher'!K307)</f>
        <v>44027</v>
      </c>
      <c r="J300" s="9" t="str">
        <f>'[1]TCE - ANEXO IV - Preencher'!L307</f>
        <v>35200723409666000101550010000009861002626012</v>
      </c>
      <c r="K300" s="9" t="str">
        <f>IF(F300="B",LEFT('[1]TCE - ANEXO IV - Preencher'!M307,2),IF(F300="S",LEFT('[1]TCE - ANEXO IV - Preencher'!M307,7),IF('[1]TCE - ANEXO IV - Preencher'!H307="","")))</f>
        <v>35</v>
      </c>
      <c r="L300" s="11">
        <f>'[1]TCE - ANEXO IV - Preencher'!N307</f>
        <v>3580</v>
      </c>
    </row>
    <row r="301" spans="1:12" s="12" customFormat="1" ht="19.5" customHeight="1" x14ac:dyDescent="0.2">
      <c r="A301" s="7" t="str">
        <f>IFERROR(VLOOKUP(B301,'[1]DADOS (OCULTAR)'!$P$3:$R$56,3,0),"")</f>
        <v>10.894.988/0004-86</v>
      </c>
      <c r="B301" s="8" t="str">
        <f>'[1]TCE - ANEXO IV - Preencher'!C308</f>
        <v>HMR</v>
      </c>
      <c r="C301" s="8" t="str">
        <f>'[1]TCE - ANEXO IV - Preencher'!E308</f>
        <v xml:space="preserve">3.9 - Material para Manutenção de Bens Imóveis </v>
      </c>
      <c r="D301" s="7" t="str">
        <f>'[1]TCE - ANEXO IV - Preencher'!F308</f>
        <v>41036575000141</v>
      </c>
      <c r="E301" s="9" t="str">
        <f>'[1]TCE - ANEXO IV - Preencher'!G308</f>
        <v xml:space="preserve">GAMA INFORMATICA E ENGEHARIA LTDA </v>
      </c>
      <c r="F301" s="9" t="str">
        <f>'[1]TCE - ANEXO IV - Preencher'!H308</f>
        <v>B</v>
      </c>
      <c r="G301" s="9" t="str">
        <f>'[1]TCE - ANEXO IV - Preencher'!I308</f>
        <v>S</v>
      </c>
      <c r="H301" s="9" t="str">
        <f>'[1]TCE - ANEXO IV - Preencher'!J308</f>
        <v>152368</v>
      </c>
      <c r="I301" s="10">
        <f>IF('[1]TCE - ANEXO IV - Preencher'!K308="","",'[1]TCE - ANEXO IV - Preencher'!K308)</f>
        <v>44039</v>
      </c>
      <c r="J301" s="9" t="str">
        <f>'[1]TCE - ANEXO IV - Preencher'!L308</f>
        <v>26200741036575000141550010001523681208202005</v>
      </c>
      <c r="K301" s="9" t="str">
        <f>IF(F301="B",LEFT('[1]TCE - ANEXO IV - Preencher'!M308,2),IF(F301="S",LEFT('[1]TCE - ANEXO IV - Preencher'!M308,7),IF('[1]TCE - ANEXO IV - Preencher'!H308="","")))</f>
        <v>26</v>
      </c>
      <c r="L301" s="11">
        <f>'[1]TCE - ANEXO IV - Preencher'!N308</f>
        <v>80</v>
      </c>
    </row>
    <row r="302" spans="1:12" s="12" customFormat="1" ht="19.5" customHeight="1" x14ac:dyDescent="0.2">
      <c r="A302" s="7" t="str">
        <f>IFERROR(VLOOKUP(B302,'[1]DADOS (OCULTAR)'!$P$3:$R$56,3,0),"")</f>
        <v>10.894.988/0004-86</v>
      </c>
      <c r="B302" s="8" t="str">
        <f>'[1]TCE - ANEXO IV - Preencher'!C309</f>
        <v>HMR</v>
      </c>
      <c r="C302" s="8" t="str">
        <f>'[1]TCE - ANEXO IV - Preencher'!E309</f>
        <v xml:space="preserve">3.9 - Material para Manutenção de Bens Imóveis </v>
      </c>
      <c r="D302" s="7" t="str">
        <f>'[1]TCE - ANEXO IV - Preencher'!F309</f>
        <v>17801543000100</v>
      </c>
      <c r="E302" s="9" t="str">
        <f>'[1]TCE - ANEXO IV - Preencher'!G309</f>
        <v>GILSON CRISTOVAO DE AGUIAR ME</v>
      </c>
      <c r="F302" s="9" t="str">
        <f>'[1]TCE - ANEXO IV - Preencher'!H309</f>
        <v>B</v>
      </c>
      <c r="G302" s="9" t="str">
        <f>'[1]TCE - ANEXO IV - Preencher'!I309</f>
        <v>S</v>
      </c>
      <c r="H302" s="9" t="str">
        <f>'[1]TCE - ANEXO IV - Preencher'!J309</f>
        <v>1363</v>
      </c>
      <c r="I302" s="10">
        <f>IF('[1]TCE - ANEXO IV - Preencher'!K309="","",'[1]TCE - ANEXO IV - Preencher'!K309)</f>
        <v>44018</v>
      </c>
      <c r="J302" s="9" t="str">
        <f>'[1]TCE - ANEXO IV - Preencher'!L309</f>
        <v>26200717801543000100550010000013631049748047</v>
      </c>
      <c r="K302" s="9" t="str">
        <f>IF(F302="B",LEFT('[1]TCE - ANEXO IV - Preencher'!M309,2),IF(F302="S",LEFT('[1]TCE - ANEXO IV - Preencher'!M309,7),IF('[1]TCE - ANEXO IV - Preencher'!H309="","")))</f>
        <v>26</v>
      </c>
      <c r="L302" s="11">
        <f>'[1]TCE - ANEXO IV - Preencher'!N309</f>
        <v>971.35</v>
      </c>
    </row>
    <row r="303" spans="1:12" s="12" customFormat="1" ht="19.5" customHeight="1" x14ac:dyDescent="0.2">
      <c r="A303" s="7" t="str">
        <f>IFERROR(VLOOKUP(B303,'[1]DADOS (OCULTAR)'!$P$3:$R$56,3,0),"")</f>
        <v>10.894.988/0004-86</v>
      </c>
      <c r="B303" s="8" t="str">
        <f>'[1]TCE - ANEXO IV - Preencher'!C310</f>
        <v>HMR</v>
      </c>
      <c r="C303" s="8" t="str">
        <f>'[1]TCE - ANEXO IV - Preencher'!E310</f>
        <v xml:space="preserve">3.9 - Material para Manutenção de Bens Imóveis </v>
      </c>
      <c r="D303" s="7" t="str">
        <f>'[1]TCE - ANEXO IV - Preencher'!F310</f>
        <v>17801543000100</v>
      </c>
      <c r="E303" s="9" t="str">
        <f>'[1]TCE - ANEXO IV - Preencher'!G310</f>
        <v>GILSON CRISTOVAO DE AGUIAR ME</v>
      </c>
      <c r="F303" s="9" t="str">
        <f>'[1]TCE - ANEXO IV - Preencher'!H310</f>
        <v>B</v>
      </c>
      <c r="G303" s="9" t="str">
        <f>'[1]TCE - ANEXO IV - Preencher'!I310</f>
        <v>S</v>
      </c>
      <c r="H303" s="9" t="str">
        <f>'[1]TCE - ANEXO IV - Preencher'!J310</f>
        <v>1369</v>
      </c>
      <c r="I303" s="10">
        <f>IF('[1]TCE - ANEXO IV - Preencher'!K310="","",'[1]TCE - ANEXO IV - Preencher'!K310)</f>
        <v>44026</v>
      </c>
      <c r="J303" s="9" t="str">
        <f>'[1]TCE - ANEXO IV - Preencher'!L310</f>
        <v>26200717801543000100550010000013691513848079</v>
      </c>
      <c r="K303" s="9" t="str">
        <f>IF(F303="B",LEFT('[1]TCE - ANEXO IV - Preencher'!M310,2),IF(F303="S",LEFT('[1]TCE - ANEXO IV - Preencher'!M310,7),IF('[1]TCE - ANEXO IV - Preencher'!H310="","")))</f>
        <v>26</v>
      </c>
      <c r="L303" s="11">
        <f>'[1]TCE - ANEXO IV - Preencher'!N310</f>
        <v>1367.62</v>
      </c>
    </row>
    <row r="304" spans="1:12" s="12" customFormat="1" ht="19.5" customHeight="1" x14ac:dyDescent="0.2">
      <c r="A304" s="7" t="str">
        <f>IFERROR(VLOOKUP(B304,'[1]DADOS (OCULTAR)'!$P$3:$R$56,3,0),"")</f>
        <v>10.894.988/0004-86</v>
      </c>
      <c r="B304" s="8" t="str">
        <f>'[1]TCE - ANEXO IV - Preencher'!C311</f>
        <v>HMR</v>
      </c>
      <c r="C304" s="8" t="str">
        <f>'[1]TCE - ANEXO IV - Preencher'!E311</f>
        <v xml:space="preserve">3.9 - Material para Manutenção de Bens Imóveis </v>
      </c>
      <c r="D304" s="7" t="str">
        <f>'[1]TCE - ANEXO IV - Preencher'!F311</f>
        <v>17801543000100</v>
      </c>
      <c r="E304" s="9" t="str">
        <f>'[1]TCE - ANEXO IV - Preencher'!G311</f>
        <v>GILSON CRISTOVAO DE AGUIAR ME</v>
      </c>
      <c r="F304" s="9" t="str">
        <f>'[1]TCE - ANEXO IV - Preencher'!H311</f>
        <v>B</v>
      </c>
      <c r="G304" s="9" t="str">
        <f>'[1]TCE - ANEXO IV - Preencher'!I311</f>
        <v>S</v>
      </c>
      <c r="H304" s="9" t="str">
        <f>'[1]TCE - ANEXO IV - Preencher'!J311</f>
        <v>1377</v>
      </c>
      <c r="I304" s="10">
        <f>IF('[1]TCE - ANEXO IV - Preencher'!K311="","",'[1]TCE - ANEXO IV - Preencher'!K311)</f>
        <v>44042</v>
      </c>
      <c r="J304" s="9" t="str">
        <f>'[1]TCE - ANEXO IV - Preencher'!L311</f>
        <v>26200717801543000100550010000013771500211923</v>
      </c>
      <c r="K304" s="9" t="str">
        <f>IF(F304="B",LEFT('[1]TCE - ANEXO IV - Preencher'!M311,2),IF(F304="S",LEFT('[1]TCE - ANEXO IV - Preencher'!M311,7),IF('[1]TCE - ANEXO IV - Preencher'!H311="","")))</f>
        <v>26</v>
      </c>
      <c r="L304" s="11">
        <f>'[1]TCE - ANEXO IV - Preencher'!N311</f>
        <v>862.55</v>
      </c>
    </row>
    <row r="305" spans="1:12" s="12" customFormat="1" ht="19.5" customHeight="1" x14ac:dyDescent="0.2">
      <c r="A305" s="7" t="str">
        <f>IFERROR(VLOOKUP(B305,'[1]DADOS (OCULTAR)'!$P$3:$R$56,3,0),"")</f>
        <v>10.894.988/0004-86</v>
      </c>
      <c r="B305" s="8" t="str">
        <f>'[1]TCE - ANEXO IV - Preencher'!C312</f>
        <v>HMR</v>
      </c>
      <c r="C305" s="8" t="str">
        <f>'[1]TCE - ANEXO IV - Preencher'!E312</f>
        <v xml:space="preserve">3.9 - Material para Manutenção de Bens Imóveis </v>
      </c>
      <c r="D305" s="7" t="str">
        <f>'[1]TCE - ANEXO IV - Preencher'!F312</f>
        <v>70072996000126</v>
      </c>
      <c r="E305" s="9" t="str">
        <f>'[1]TCE - ANEXO IV - Preencher'!G312</f>
        <v>J R AGROPECUARIA LTDA</v>
      </c>
      <c r="F305" s="9" t="str">
        <f>'[1]TCE - ANEXO IV - Preencher'!H312</f>
        <v>B</v>
      </c>
      <c r="G305" s="9" t="str">
        <f>'[1]TCE - ANEXO IV - Preencher'!I312</f>
        <v>S</v>
      </c>
      <c r="H305" s="9" t="str">
        <f>'[1]TCE - ANEXO IV - Preencher'!J312</f>
        <v>321</v>
      </c>
      <c r="I305" s="10">
        <f>IF('[1]TCE - ANEXO IV - Preencher'!K312="","",'[1]TCE - ANEXO IV - Preencher'!K312)</f>
        <v>44040</v>
      </c>
      <c r="J305" s="9" t="str">
        <f>'[1]TCE - ANEXO IV - Preencher'!L312</f>
        <v>26200770072996000126550030000003211030484359</v>
      </c>
      <c r="K305" s="9" t="str">
        <f>IF(F305="B",LEFT('[1]TCE - ANEXO IV - Preencher'!M312,2),IF(F305="S",LEFT('[1]TCE - ANEXO IV - Preencher'!M312,7),IF('[1]TCE - ANEXO IV - Preencher'!H312="","")))</f>
        <v>26</v>
      </c>
      <c r="L305" s="11">
        <f>'[1]TCE - ANEXO IV - Preencher'!N312</f>
        <v>39.700000000000003</v>
      </c>
    </row>
    <row r="306" spans="1:12" s="12" customFormat="1" ht="19.5" customHeight="1" x14ac:dyDescent="0.2">
      <c r="A306" s="7" t="str">
        <f>IFERROR(VLOOKUP(B306,'[1]DADOS (OCULTAR)'!$P$3:$R$56,3,0),"")</f>
        <v>10.894.988/0004-86</v>
      </c>
      <c r="B306" s="8" t="str">
        <f>'[1]TCE - ANEXO IV - Preencher'!C313</f>
        <v>HMR</v>
      </c>
      <c r="C306" s="8" t="str">
        <f>'[1]TCE - ANEXO IV - Preencher'!E313</f>
        <v xml:space="preserve">3.9 - Material para Manutenção de Bens Imóveis </v>
      </c>
      <c r="D306" s="7" t="str">
        <f>'[1]TCE - ANEXO IV - Preencher'!F313</f>
        <v>08104986000151</v>
      </c>
      <c r="E306" s="9" t="str">
        <f>'[1]TCE - ANEXO IV - Preencher'!G313</f>
        <v>CASA DAS TINTAS COMERCIO DE MATERIAIS DE CONSTRUCAO</v>
      </c>
      <c r="F306" s="9" t="str">
        <f>'[1]TCE - ANEXO IV - Preencher'!H313</f>
        <v>B</v>
      </c>
      <c r="G306" s="9" t="str">
        <f>'[1]TCE - ANEXO IV - Preencher'!I313</f>
        <v>S</v>
      </c>
      <c r="H306" s="9" t="str">
        <f>'[1]TCE - ANEXO IV - Preencher'!J313</f>
        <v>9089</v>
      </c>
      <c r="I306" s="10">
        <f>IF('[1]TCE - ANEXO IV - Preencher'!K313="","",'[1]TCE - ANEXO IV - Preencher'!K313)</f>
        <v>44036</v>
      </c>
      <c r="J306" s="9" t="str">
        <f>'[1]TCE - ANEXO IV - Preencher'!L313</f>
        <v>26200708104986000151550010000090891004654751</v>
      </c>
      <c r="K306" s="9" t="str">
        <f>IF(F306="B",LEFT('[1]TCE - ANEXO IV - Preencher'!M313,2),IF(F306="S",LEFT('[1]TCE - ANEXO IV - Preencher'!M313,7),IF('[1]TCE - ANEXO IV - Preencher'!H313="","")))</f>
        <v>26</v>
      </c>
      <c r="L306" s="11">
        <f>'[1]TCE - ANEXO IV - Preencher'!N313</f>
        <v>220</v>
      </c>
    </row>
    <row r="307" spans="1:12" s="12" customFormat="1" ht="19.5" customHeight="1" x14ac:dyDescent="0.2">
      <c r="A307" s="7" t="str">
        <f>IFERROR(VLOOKUP(B307,'[1]DADOS (OCULTAR)'!$P$3:$R$56,3,0),"")</f>
        <v>10.894.988/0004-86</v>
      </c>
      <c r="B307" s="8" t="str">
        <f>'[1]TCE - ANEXO IV - Preencher'!C314</f>
        <v>HMR</v>
      </c>
      <c r="C307" s="8" t="str">
        <f>'[1]TCE - ANEXO IV - Preencher'!E314</f>
        <v xml:space="preserve">3.9 - Material para Manutenção de Bens Imóveis </v>
      </c>
      <c r="D307" s="7" t="str">
        <f>'[1]TCE - ANEXO IV - Preencher'!F314</f>
        <v>12936474000129</v>
      </c>
      <c r="E307" s="9" t="str">
        <f>'[1]TCE - ANEXO IV - Preencher'!G314</f>
        <v>KARLA ISA BEZERRA LTDA</v>
      </c>
      <c r="F307" s="9" t="str">
        <f>'[1]TCE - ANEXO IV - Preencher'!H314</f>
        <v>B</v>
      </c>
      <c r="G307" s="9" t="str">
        <f>'[1]TCE - ANEXO IV - Preencher'!I314</f>
        <v>S</v>
      </c>
      <c r="H307" s="9" t="str">
        <f>'[1]TCE - ANEXO IV - Preencher'!J314</f>
        <v>17039</v>
      </c>
      <c r="I307" s="10">
        <f>IF('[1]TCE - ANEXO IV - Preencher'!K314="","",'[1]TCE - ANEXO IV - Preencher'!K314)</f>
        <v>44015</v>
      </c>
      <c r="J307" s="9" t="str">
        <f>'[1]TCE - ANEXO IV - Preencher'!L314</f>
        <v>26200712936474000129550000000170391209158967</v>
      </c>
      <c r="K307" s="9" t="str">
        <f>IF(F307="B",LEFT('[1]TCE - ANEXO IV - Preencher'!M314,2),IF(F307="S",LEFT('[1]TCE - ANEXO IV - Preencher'!M314,7),IF('[1]TCE - ANEXO IV - Preencher'!H314="","")))</f>
        <v>26</v>
      </c>
      <c r="L307" s="11">
        <f>'[1]TCE - ANEXO IV - Preencher'!N314</f>
        <v>70</v>
      </c>
    </row>
    <row r="308" spans="1:12" s="12" customFormat="1" ht="19.5" customHeight="1" x14ac:dyDescent="0.2">
      <c r="A308" s="7" t="str">
        <f>IFERROR(VLOOKUP(B308,'[1]DADOS (OCULTAR)'!$P$3:$R$56,3,0),"")</f>
        <v>10.894.988/0004-86</v>
      </c>
      <c r="B308" s="8" t="str">
        <f>'[1]TCE - ANEXO IV - Preencher'!C315</f>
        <v>HMR</v>
      </c>
      <c r="C308" s="8" t="str">
        <f>'[1]TCE - ANEXO IV - Preencher'!E315</f>
        <v xml:space="preserve">3.9 - Material para Manutenção de Bens Imóveis </v>
      </c>
      <c r="D308" s="7" t="str">
        <f>'[1]TCE - ANEXO IV - Preencher'!F315</f>
        <v>12936474000129</v>
      </c>
      <c r="E308" s="9" t="str">
        <f>'[1]TCE - ANEXO IV - Preencher'!G315</f>
        <v>KARLA ISA BEZERRA LTDA</v>
      </c>
      <c r="F308" s="9" t="str">
        <f>'[1]TCE - ANEXO IV - Preencher'!H315</f>
        <v>B</v>
      </c>
      <c r="G308" s="9" t="str">
        <f>'[1]TCE - ANEXO IV - Preencher'!I315</f>
        <v>S</v>
      </c>
      <c r="H308" s="9" t="str">
        <f>'[1]TCE - ANEXO IV - Preencher'!J315</f>
        <v>17054</v>
      </c>
      <c r="I308" s="10">
        <f>IF('[1]TCE - ANEXO IV - Preencher'!K315="","",'[1]TCE - ANEXO IV - Preencher'!K315)</f>
        <v>44018</v>
      </c>
      <c r="J308" s="9" t="str">
        <f>'[1]TCE - ANEXO IV - Preencher'!L315</f>
        <v>26200712936474000129550000000170541131880348</v>
      </c>
      <c r="K308" s="9" t="str">
        <f>IF(F308="B",LEFT('[1]TCE - ANEXO IV - Preencher'!M315,2),IF(F308="S",LEFT('[1]TCE - ANEXO IV - Preencher'!M315,7),IF('[1]TCE - ANEXO IV - Preencher'!H315="","")))</f>
        <v>26</v>
      </c>
      <c r="L308" s="11">
        <f>'[1]TCE - ANEXO IV - Preencher'!N315</f>
        <v>170.8</v>
      </c>
    </row>
    <row r="309" spans="1:12" s="12" customFormat="1" ht="19.5" customHeight="1" x14ac:dyDescent="0.2">
      <c r="A309" s="7" t="str">
        <f>IFERROR(VLOOKUP(B309,'[1]DADOS (OCULTAR)'!$P$3:$R$56,3,0),"")</f>
        <v>10.894.988/0004-86</v>
      </c>
      <c r="B309" s="8" t="str">
        <f>'[1]TCE - ANEXO IV - Preencher'!C316</f>
        <v>HMR</v>
      </c>
      <c r="C309" s="8" t="str">
        <f>'[1]TCE - ANEXO IV - Preencher'!E316</f>
        <v xml:space="preserve">3.9 - Material para Manutenção de Bens Imóveis </v>
      </c>
      <c r="D309" s="7" t="str">
        <f>'[1]TCE - ANEXO IV - Preencher'!F316</f>
        <v>12936474000129</v>
      </c>
      <c r="E309" s="9" t="str">
        <f>'[1]TCE - ANEXO IV - Preencher'!G316</f>
        <v>KARLA ISA BEZERRA LTDA</v>
      </c>
      <c r="F309" s="9" t="str">
        <f>'[1]TCE - ANEXO IV - Preencher'!H316</f>
        <v>B</v>
      </c>
      <c r="G309" s="9" t="str">
        <f>'[1]TCE - ANEXO IV - Preencher'!I316</f>
        <v>S</v>
      </c>
      <c r="H309" s="9" t="str">
        <f>'[1]TCE - ANEXO IV - Preencher'!J316</f>
        <v>17061</v>
      </c>
      <c r="I309" s="10">
        <f>IF('[1]TCE - ANEXO IV - Preencher'!K316="","",'[1]TCE - ANEXO IV - Preencher'!K316)</f>
        <v>44019</v>
      </c>
      <c r="J309" s="9" t="str">
        <f>'[1]TCE - ANEXO IV - Preencher'!L316</f>
        <v>26200712936474000129550000000170611810499693</v>
      </c>
      <c r="K309" s="9" t="str">
        <f>IF(F309="B",LEFT('[1]TCE - ANEXO IV - Preencher'!M316,2),IF(F309="S",LEFT('[1]TCE - ANEXO IV - Preencher'!M316,7),IF('[1]TCE - ANEXO IV - Preencher'!H316="","")))</f>
        <v>26</v>
      </c>
      <c r="L309" s="11">
        <f>'[1]TCE - ANEXO IV - Preencher'!N316</f>
        <v>116.8</v>
      </c>
    </row>
    <row r="310" spans="1:12" s="12" customFormat="1" ht="19.5" customHeight="1" x14ac:dyDescent="0.2">
      <c r="A310" s="7" t="str">
        <f>IFERROR(VLOOKUP(B310,'[1]DADOS (OCULTAR)'!$P$3:$R$56,3,0),"")</f>
        <v>10.894.988/0004-86</v>
      </c>
      <c r="B310" s="8" t="str">
        <f>'[1]TCE - ANEXO IV - Preencher'!C317</f>
        <v>HMR</v>
      </c>
      <c r="C310" s="8" t="str">
        <f>'[1]TCE - ANEXO IV - Preencher'!E317</f>
        <v xml:space="preserve">3.9 - Material para Manutenção de Bens Imóveis </v>
      </c>
      <c r="D310" s="7" t="str">
        <f>'[1]TCE - ANEXO IV - Preencher'!F317</f>
        <v>12936474000129</v>
      </c>
      <c r="E310" s="9" t="str">
        <f>'[1]TCE - ANEXO IV - Preencher'!G317</f>
        <v>KARLA ISA BEZERRA LTDA</v>
      </c>
      <c r="F310" s="9" t="str">
        <f>'[1]TCE - ANEXO IV - Preencher'!H317</f>
        <v>B</v>
      </c>
      <c r="G310" s="9" t="str">
        <f>'[1]TCE - ANEXO IV - Preencher'!I317</f>
        <v>S</v>
      </c>
      <c r="H310" s="9" t="str">
        <f>'[1]TCE - ANEXO IV - Preencher'!J317</f>
        <v>17091</v>
      </c>
      <c r="I310" s="10">
        <f>IF('[1]TCE - ANEXO IV - Preencher'!K317="","",'[1]TCE - ANEXO IV - Preencher'!K317)</f>
        <v>44021</v>
      </c>
      <c r="J310" s="9" t="str">
        <f>'[1]TCE - ANEXO IV - Preencher'!L317</f>
        <v>26200712936474000129550000000170911810499692</v>
      </c>
      <c r="K310" s="9" t="str">
        <f>IF(F310="B",LEFT('[1]TCE - ANEXO IV - Preencher'!M317,2),IF(F310="S",LEFT('[1]TCE - ANEXO IV - Preencher'!M317,7),IF('[1]TCE - ANEXO IV - Preencher'!H317="","")))</f>
        <v>26</v>
      </c>
      <c r="L310" s="11">
        <f>'[1]TCE - ANEXO IV - Preencher'!N317</f>
        <v>929.6</v>
      </c>
    </row>
    <row r="311" spans="1:12" s="12" customFormat="1" ht="19.5" customHeight="1" x14ac:dyDescent="0.2">
      <c r="A311" s="7" t="str">
        <f>IFERROR(VLOOKUP(B311,'[1]DADOS (OCULTAR)'!$P$3:$R$56,3,0),"")</f>
        <v>10.894.988/0004-86</v>
      </c>
      <c r="B311" s="8" t="str">
        <f>'[1]TCE - ANEXO IV - Preencher'!C318</f>
        <v>HMR</v>
      </c>
      <c r="C311" s="8" t="str">
        <f>'[1]TCE - ANEXO IV - Preencher'!E318</f>
        <v xml:space="preserve">3.9 - Material para Manutenção de Bens Imóveis </v>
      </c>
      <c r="D311" s="7" t="str">
        <f>'[1]TCE - ANEXO IV - Preencher'!F318</f>
        <v>12936474000129</v>
      </c>
      <c r="E311" s="9" t="str">
        <f>'[1]TCE - ANEXO IV - Preencher'!G318</f>
        <v>KARLA ISA BEZERRA LTDA</v>
      </c>
      <c r="F311" s="9" t="str">
        <f>'[1]TCE - ANEXO IV - Preencher'!H318</f>
        <v>B</v>
      </c>
      <c r="G311" s="9" t="str">
        <f>'[1]TCE - ANEXO IV - Preencher'!I318</f>
        <v>S</v>
      </c>
      <c r="H311" s="9" t="str">
        <f>'[1]TCE - ANEXO IV - Preencher'!J318</f>
        <v>17120</v>
      </c>
      <c r="I311" s="10">
        <f>IF('[1]TCE - ANEXO IV - Preencher'!K318="","",'[1]TCE - ANEXO IV - Preencher'!K318)</f>
        <v>44033</v>
      </c>
      <c r="J311" s="9" t="str">
        <f>'[1]TCE - ANEXO IV - Preencher'!L318</f>
        <v>26200712936474000129550000000171201777188577</v>
      </c>
      <c r="K311" s="9" t="str">
        <f>IF(F311="B",LEFT('[1]TCE - ANEXO IV - Preencher'!M318,2),IF(F311="S",LEFT('[1]TCE - ANEXO IV - Preencher'!M318,7),IF('[1]TCE - ANEXO IV - Preencher'!H318="","")))</f>
        <v>26</v>
      </c>
      <c r="L311" s="11">
        <f>'[1]TCE - ANEXO IV - Preencher'!N318</f>
        <v>2100</v>
      </c>
    </row>
    <row r="312" spans="1:12" s="12" customFormat="1" ht="19.5" customHeight="1" x14ac:dyDescent="0.2">
      <c r="A312" s="7" t="str">
        <f>IFERROR(VLOOKUP(B312,'[1]DADOS (OCULTAR)'!$P$3:$R$56,3,0),"")</f>
        <v>10.894.988/0004-86</v>
      </c>
      <c r="B312" s="8" t="str">
        <f>'[1]TCE - ANEXO IV - Preencher'!C319</f>
        <v>HMR</v>
      </c>
      <c r="C312" s="8" t="str">
        <f>'[1]TCE - ANEXO IV - Preencher'!E319</f>
        <v xml:space="preserve">3.9 - Material para Manutenção de Bens Imóveis </v>
      </c>
      <c r="D312" s="7" t="str">
        <f>'[1]TCE - ANEXO IV - Preencher'!F319</f>
        <v>12936474000129</v>
      </c>
      <c r="E312" s="9" t="str">
        <f>'[1]TCE - ANEXO IV - Preencher'!G319</f>
        <v>KARLA ISA BEZERRA LTDA</v>
      </c>
      <c r="F312" s="9" t="str">
        <f>'[1]TCE - ANEXO IV - Preencher'!H319</f>
        <v>B</v>
      </c>
      <c r="G312" s="9" t="str">
        <f>'[1]TCE - ANEXO IV - Preencher'!I319</f>
        <v>S</v>
      </c>
      <c r="H312" s="9" t="str">
        <f>'[1]TCE - ANEXO IV - Preencher'!J319</f>
        <v>17126</v>
      </c>
      <c r="I312" s="10">
        <f>IF('[1]TCE - ANEXO IV - Preencher'!K319="","",'[1]TCE - ANEXO IV - Preencher'!K319)</f>
        <v>44025</v>
      </c>
      <c r="J312" s="9" t="str">
        <f>'[1]TCE - ANEXO IV - Preencher'!L319</f>
        <v>26200712936474000129550000000171261065899733</v>
      </c>
      <c r="K312" s="9" t="str">
        <f>IF(F312="B",LEFT('[1]TCE - ANEXO IV - Preencher'!M319,2),IF(F312="S",LEFT('[1]TCE - ANEXO IV - Preencher'!M319,7),IF('[1]TCE - ANEXO IV - Preencher'!H319="","")))</f>
        <v>26</v>
      </c>
      <c r="L312" s="11">
        <f>'[1]TCE - ANEXO IV - Preencher'!N319</f>
        <v>520</v>
      </c>
    </row>
    <row r="313" spans="1:12" s="12" customFormat="1" ht="19.5" customHeight="1" x14ac:dyDescent="0.2">
      <c r="A313" s="7" t="str">
        <f>IFERROR(VLOOKUP(B313,'[1]DADOS (OCULTAR)'!$P$3:$R$56,3,0),"")</f>
        <v>10.894.988/0004-86</v>
      </c>
      <c r="B313" s="8" t="str">
        <f>'[1]TCE - ANEXO IV - Preencher'!C320</f>
        <v>HMR</v>
      </c>
      <c r="C313" s="8" t="str">
        <f>'[1]TCE - ANEXO IV - Preencher'!E320</f>
        <v xml:space="preserve">3.9 - Material para Manutenção de Bens Imóveis </v>
      </c>
      <c r="D313" s="7" t="str">
        <f>'[1]TCE - ANEXO IV - Preencher'!F320</f>
        <v>12936474000129</v>
      </c>
      <c r="E313" s="9" t="str">
        <f>'[1]TCE - ANEXO IV - Preencher'!G320</f>
        <v>KARLA ISA BEZERRA LTDA</v>
      </c>
      <c r="F313" s="9" t="str">
        <f>'[1]TCE - ANEXO IV - Preencher'!H320</f>
        <v>B</v>
      </c>
      <c r="G313" s="9" t="str">
        <f>'[1]TCE - ANEXO IV - Preencher'!I320</f>
        <v>S</v>
      </c>
      <c r="H313" s="9" t="str">
        <f>'[1]TCE - ANEXO IV - Preencher'!J320</f>
        <v>17238</v>
      </c>
      <c r="I313" s="10">
        <f>IF('[1]TCE - ANEXO IV - Preencher'!K320="","",'[1]TCE - ANEXO IV - Preencher'!K320)</f>
        <v>44039</v>
      </c>
      <c r="J313" s="9" t="str">
        <f>'[1]TCE - ANEXO IV - Preencher'!L320</f>
        <v>26200712936474000129550000000172381581779408</v>
      </c>
      <c r="K313" s="9" t="str">
        <f>IF(F313="B",LEFT('[1]TCE - ANEXO IV - Preencher'!M320,2),IF(F313="S",LEFT('[1]TCE - ANEXO IV - Preencher'!M320,7),IF('[1]TCE - ANEXO IV - Preencher'!H320="","")))</f>
        <v>26</v>
      </c>
      <c r="L313" s="11">
        <f>'[1]TCE - ANEXO IV - Preencher'!N320</f>
        <v>780</v>
      </c>
    </row>
    <row r="314" spans="1:12" s="12" customFormat="1" ht="19.5" customHeight="1" x14ac:dyDescent="0.2">
      <c r="A314" s="7" t="str">
        <f>IFERROR(VLOOKUP(B314,'[1]DADOS (OCULTAR)'!$P$3:$R$56,3,0),"")</f>
        <v>10.894.988/0004-86</v>
      </c>
      <c r="B314" s="8" t="str">
        <f>'[1]TCE - ANEXO IV - Preencher'!C321</f>
        <v>HMR</v>
      </c>
      <c r="C314" s="8" t="str">
        <f>'[1]TCE - ANEXO IV - Preencher'!E321</f>
        <v xml:space="preserve">3.9 - Material para Manutenção de Bens Imóveis </v>
      </c>
      <c r="D314" s="7" t="str">
        <f>'[1]TCE - ANEXO IV - Preencher'!F321</f>
        <v>12853727000109</v>
      </c>
      <c r="E314" s="9" t="str">
        <f>'[1]TCE - ANEXO IV - Preencher'!G321</f>
        <v>KESA COMERCIO E SERVIÇOS TECNICOS LTDA</v>
      </c>
      <c r="F314" s="9" t="str">
        <f>'[1]TCE - ANEXO IV - Preencher'!H321</f>
        <v>B</v>
      </c>
      <c r="G314" s="9" t="str">
        <f>'[1]TCE - ANEXO IV - Preencher'!I321</f>
        <v>S</v>
      </c>
      <c r="H314" s="9" t="str">
        <f>'[1]TCE - ANEXO IV - Preencher'!J321</f>
        <v>4692</v>
      </c>
      <c r="I314" s="10">
        <f>IF('[1]TCE - ANEXO IV - Preencher'!K321="","",'[1]TCE - ANEXO IV - Preencher'!K321)</f>
        <v>43927</v>
      </c>
      <c r="J314" s="9" t="str">
        <f>'[1]TCE - ANEXO IV - Preencher'!L321</f>
        <v>26200412853727000109550010000046921086167350</v>
      </c>
      <c r="K314" s="9" t="str">
        <f>IF(F314="B",LEFT('[1]TCE - ANEXO IV - Preencher'!M321,2),IF(F314="S",LEFT('[1]TCE - ANEXO IV - Preencher'!M321,7),IF('[1]TCE - ANEXO IV - Preencher'!H321="","")))</f>
        <v>26</v>
      </c>
      <c r="L314" s="11">
        <f>'[1]TCE - ANEXO IV - Preencher'!N321</f>
        <v>4.3499999999999996</v>
      </c>
    </row>
    <row r="315" spans="1:12" s="12" customFormat="1" ht="19.5" customHeight="1" x14ac:dyDescent="0.2">
      <c r="A315" s="7" t="str">
        <f>IFERROR(VLOOKUP(B315,'[1]DADOS (OCULTAR)'!$P$3:$R$56,3,0),"")</f>
        <v>10.894.988/0004-86</v>
      </c>
      <c r="B315" s="8" t="str">
        <f>'[1]TCE - ANEXO IV - Preencher'!C322</f>
        <v>HMR</v>
      </c>
      <c r="C315" s="8" t="str">
        <f>'[1]TCE - ANEXO IV - Preencher'!E322</f>
        <v xml:space="preserve">3.9 - Material para Manutenção de Bens Imóveis </v>
      </c>
      <c r="D315" s="7" t="str">
        <f>'[1]TCE - ANEXO IV - Preencher'!F322</f>
        <v>04752165000170</v>
      </c>
      <c r="E315" s="9" t="str">
        <f>'[1]TCE - ANEXO IV - Preencher'!G322</f>
        <v>LEMOS TELECOMUNICAÇOES LTDA</v>
      </c>
      <c r="F315" s="9" t="str">
        <f>'[1]TCE - ANEXO IV - Preencher'!H322</f>
        <v>B</v>
      </c>
      <c r="G315" s="9" t="str">
        <f>'[1]TCE - ANEXO IV - Preencher'!I322</f>
        <v>S</v>
      </c>
      <c r="H315" s="9" t="str">
        <f>'[1]TCE - ANEXO IV - Preencher'!J322</f>
        <v>78142</v>
      </c>
      <c r="I315" s="10">
        <f>IF('[1]TCE - ANEXO IV - Preencher'!K322="","",'[1]TCE - ANEXO IV - Preencher'!K322)</f>
        <v>44027</v>
      </c>
      <c r="J315" s="9" t="str">
        <f>'[1]TCE - ANEXO IV - Preencher'!L322</f>
        <v>26200704752165000170550010000781421000545025</v>
      </c>
      <c r="K315" s="9" t="str">
        <f>IF(F315="B",LEFT('[1]TCE - ANEXO IV - Preencher'!M322,2),IF(F315="S",LEFT('[1]TCE - ANEXO IV - Preencher'!M322,7),IF('[1]TCE - ANEXO IV - Preencher'!H322="","")))</f>
        <v>26</v>
      </c>
      <c r="L315" s="11">
        <f>'[1]TCE - ANEXO IV - Preencher'!N322</f>
        <v>3001.5</v>
      </c>
    </row>
    <row r="316" spans="1:12" s="12" customFormat="1" ht="19.5" customHeight="1" x14ac:dyDescent="0.2">
      <c r="A316" s="7" t="str">
        <f>IFERROR(VLOOKUP(B316,'[1]DADOS (OCULTAR)'!$P$3:$R$56,3,0),"")</f>
        <v>10.894.988/0004-86</v>
      </c>
      <c r="B316" s="8" t="str">
        <f>'[1]TCE - ANEXO IV - Preencher'!C323</f>
        <v>HMR</v>
      </c>
      <c r="C316" s="8" t="str">
        <f>'[1]TCE - ANEXO IV - Preencher'!E323</f>
        <v xml:space="preserve">3.9 - Material para Manutenção de Bens Imóveis </v>
      </c>
      <c r="D316" s="7" t="str">
        <f>'[1]TCE - ANEXO IV - Preencher'!F323</f>
        <v>04752165000170</v>
      </c>
      <c r="E316" s="9" t="str">
        <f>'[1]TCE - ANEXO IV - Preencher'!G323</f>
        <v>LEMOS TELECOMUNICAÇOES LTDA</v>
      </c>
      <c r="F316" s="9" t="str">
        <f>'[1]TCE - ANEXO IV - Preencher'!H323</f>
        <v>B</v>
      </c>
      <c r="G316" s="9" t="str">
        <f>'[1]TCE - ANEXO IV - Preencher'!I323</f>
        <v>S</v>
      </c>
      <c r="H316" s="9" t="str">
        <f>'[1]TCE - ANEXO IV - Preencher'!J323</f>
        <v>78143</v>
      </c>
      <c r="I316" s="10">
        <f>IF('[1]TCE - ANEXO IV - Preencher'!K323="","",'[1]TCE - ANEXO IV - Preencher'!K323)</f>
        <v>44027</v>
      </c>
      <c r="J316" s="9" t="str">
        <f>'[1]TCE - ANEXO IV - Preencher'!L323</f>
        <v>26200704752165000170550010000781431000545030</v>
      </c>
      <c r="K316" s="9" t="str">
        <f>IF(F316="B",LEFT('[1]TCE - ANEXO IV - Preencher'!M323,2),IF(F316="S",LEFT('[1]TCE - ANEXO IV - Preencher'!M323,7),IF('[1]TCE - ANEXO IV - Preencher'!H323="","")))</f>
        <v>26</v>
      </c>
      <c r="L316" s="11">
        <f>'[1]TCE - ANEXO IV - Preencher'!N323</f>
        <v>18</v>
      </c>
    </row>
    <row r="317" spans="1:12" s="12" customFormat="1" ht="19.5" customHeight="1" x14ac:dyDescent="0.2">
      <c r="A317" s="7" t="str">
        <f>IFERROR(VLOOKUP(B317,'[1]DADOS (OCULTAR)'!$P$3:$R$56,3,0),"")</f>
        <v>10.894.988/0004-86</v>
      </c>
      <c r="B317" s="8" t="str">
        <f>'[1]TCE - ANEXO IV - Preencher'!C324</f>
        <v>HMR</v>
      </c>
      <c r="C317" s="8" t="str">
        <f>'[1]TCE - ANEXO IV - Preencher'!E324</f>
        <v xml:space="preserve">3.9 - Material para Manutenção de Bens Imóveis </v>
      </c>
      <c r="D317" s="7" t="str">
        <f>'[1]TCE - ANEXO IV - Preencher'!F324</f>
        <v>03866664000126</v>
      </c>
      <c r="E317" s="9" t="str">
        <f>'[1]TCE - ANEXO IV - Preencher'!G324</f>
        <v>MICRO OFFICE INFORMATICA LTDA</v>
      </c>
      <c r="F317" s="9" t="str">
        <f>'[1]TCE - ANEXO IV - Preencher'!H324</f>
        <v>B</v>
      </c>
      <c r="G317" s="9" t="str">
        <f>'[1]TCE - ANEXO IV - Preencher'!I324</f>
        <v>S</v>
      </c>
      <c r="H317" s="9" t="str">
        <f>'[1]TCE - ANEXO IV - Preencher'!J324</f>
        <v>69470</v>
      </c>
      <c r="I317" s="10">
        <f>IF('[1]TCE - ANEXO IV - Preencher'!K324="","",'[1]TCE - ANEXO IV - Preencher'!K324)</f>
        <v>44036</v>
      </c>
      <c r="J317" s="9" t="str">
        <f>'[1]TCE - ANEXO IV - Preencher'!L324</f>
        <v>26200703866664000126550030000694701009357885</v>
      </c>
      <c r="K317" s="9" t="str">
        <f>IF(F317="B",LEFT('[1]TCE - ANEXO IV - Preencher'!M324,2),IF(F317="S",LEFT('[1]TCE - ANEXO IV - Preencher'!M324,7),IF('[1]TCE - ANEXO IV - Preencher'!H324="","")))</f>
        <v>26</v>
      </c>
      <c r="L317" s="11">
        <f>'[1]TCE - ANEXO IV - Preencher'!N324</f>
        <v>37.9</v>
      </c>
    </row>
    <row r="318" spans="1:12" s="12" customFormat="1" ht="19.5" customHeight="1" x14ac:dyDescent="0.2">
      <c r="A318" s="7" t="str">
        <f>IFERROR(VLOOKUP(B318,'[1]DADOS (OCULTAR)'!$P$3:$R$56,3,0),"")</f>
        <v>10.894.988/0004-86</v>
      </c>
      <c r="B318" s="8" t="str">
        <f>'[1]TCE - ANEXO IV - Preencher'!C325</f>
        <v>HMR</v>
      </c>
      <c r="C318" s="8" t="str">
        <f>'[1]TCE - ANEXO IV - Preencher'!E325</f>
        <v xml:space="preserve">3.9 - Material para Manutenção de Bens Imóveis </v>
      </c>
      <c r="D318" s="7" t="str">
        <f>'[1]TCE - ANEXO IV - Preencher'!F325</f>
        <v>46044053002582</v>
      </c>
      <c r="E318" s="9" t="str">
        <f>'[1]TCE - ANEXO IV - Preencher'!G325</f>
        <v>NORTEL SUPRIMENTOS INDUSTRIAIS LTDA</v>
      </c>
      <c r="F318" s="9" t="str">
        <f>'[1]TCE - ANEXO IV - Preencher'!H325</f>
        <v>B</v>
      </c>
      <c r="G318" s="9" t="str">
        <f>'[1]TCE - ANEXO IV - Preencher'!I325</f>
        <v>S</v>
      </c>
      <c r="H318" s="9" t="str">
        <f>'[1]TCE - ANEXO IV - Preencher'!J325</f>
        <v>317172</v>
      </c>
      <c r="I318" s="10">
        <f>IF('[1]TCE - ANEXO IV - Preencher'!K325="","",'[1]TCE - ANEXO IV - Preencher'!K325)</f>
        <v>44036</v>
      </c>
      <c r="J318" s="9" t="str">
        <f>'[1]TCE - ANEXO IV - Preencher'!L325</f>
        <v>26200746044053002582550010003171721079970085</v>
      </c>
      <c r="K318" s="9" t="str">
        <f>IF(F318="B",LEFT('[1]TCE - ANEXO IV - Preencher'!M325,2),IF(F318="S",LEFT('[1]TCE - ANEXO IV - Preencher'!M325,7),IF('[1]TCE - ANEXO IV - Preencher'!H325="","")))</f>
        <v>26</v>
      </c>
      <c r="L318" s="11">
        <f>'[1]TCE - ANEXO IV - Preencher'!N325</f>
        <v>756</v>
      </c>
    </row>
    <row r="319" spans="1:12" s="12" customFormat="1" ht="19.5" customHeight="1" x14ac:dyDescent="0.2">
      <c r="A319" s="7" t="str">
        <f>IFERROR(VLOOKUP(B319,'[1]DADOS (OCULTAR)'!$P$3:$R$56,3,0),"")</f>
        <v>10.894.988/0004-86</v>
      </c>
      <c r="B319" s="8" t="str">
        <f>'[1]TCE - ANEXO IV - Preencher'!C326</f>
        <v>HMR</v>
      </c>
      <c r="C319" s="8" t="str">
        <f>'[1]TCE - ANEXO IV - Preencher'!E326</f>
        <v xml:space="preserve">3.9 - Material para Manutenção de Bens Imóveis </v>
      </c>
      <c r="D319" s="7" t="str">
        <f>'[1]TCE - ANEXO IV - Preencher'!F326</f>
        <v>09026535000106</v>
      </c>
      <c r="E319" s="9" t="str">
        <f>'[1]TCE - ANEXO IV - Preencher'!G326</f>
        <v>PALMA PARAFUSOS E FERRAMENTAS LTDA</v>
      </c>
      <c r="F319" s="9" t="str">
        <f>'[1]TCE - ANEXO IV - Preencher'!H326</f>
        <v>B</v>
      </c>
      <c r="G319" s="9" t="str">
        <f>'[1]TCE - ANEXO IV - Preencher'!I326</f>
        <v>S</v>
      </c>
      <c r="H319" s="9" t="str">
        <f>'[1]TCE - ANEXO IV - Preencher'!J326</f>
        <v>52504</v>
      </c>
      <c r="I319" s="10">
        <f>IF('[1]TCE - ANEXO IV - Preencher'!K326="","",'[1]TCE - ANEXO IV - Preencher'!K326)</f>
        <v>44040</v>
      </c>
      <c r="J319" s="9" t="str">
        <f>'[1]TCE - ANEXO IV - Preencher'!L326</f>
        <v>26200709026535000106550010000525041000074068</v>
      </c>
      <c r="K319" s="9" t="str">
        <f>IF(F319="B",LEFT('[1]TCE - ANEXO IV - Preencher'!M326,2),IF(F319="S",LEFT('[1]TCE - ANEXO IV - Preencher'!M326,7),IF('[1]TCE - ANEXO IV - Preencher'!H326="","")))</f>
        <v>26</v>
      </c>
      <c r="L319" s="11">
        <f>'[1]TCE - ANEXO IV - Preencher'!N326</f>
        <v>123.75</v>
      </c>
    </row>
    <row r="320" spans="1:12" s="12" customFormat="1" ht="19.5" customHeight="1" x14ac:dyDescent="0.2">
      <c r="A320" s="7" t="str">
        <f>IFERROR(VLOOKUP(B320,'[1]DADOS (OCULTAR)'!$P$3:$R$56,3,0),"")</f>
        <v>10.894.988/0004-86</v>
      </c>
      <c r="B320" s="8" t="str">
        <f>'[1]TCE - ANEXO IV - Preencher'!C327</f>
        <v>HMR</v>
      </c>
      <c r="C320" s="8" t="str">
        <f>'[1]TCE - ANEXO IV - Preencher'!E327</f>
        <v xml:space="preserve">3.9 - Material para Manutenção de Bens Imóveis </v>
      </c>
      <c r="D320" s="7" t="str">
        <f>'[1]TCE - ANEXO IV - Preencher'!F327</f>
        <v>10483586000146</v>
      </c>
      <c r="E320" s="9" t="str">
        <f>'[1]TCE - ANEXO IV - Preencher'!G327</f>
        <v>PERFIL COMERCIO DE FORROS E DIVISORIAS LTDA</v>
      </c>
      <c r="F320" s="9" t="str">
        <f>'[1]TCE - ANEXO IV - Preencher'!H327</f>
        <v>B</v>
      </c>
      <c r="G320" s="9" t="str">
        <f>'[1]TCE - ANEXO IV - Preencher'!I327</f>
        <v>S</v>
      </c>
      <c r="H320" s="9" t="str">
        <f>'[1]TCE - ANEXO IV - Preencher'!J327</f>
        <v>40267</v>
      </c>
      <c r="I320" s="10">
        <f>IF('[1]TCE - ANEXO IV - Preencher'!K327="","",'[1]TCE - ANEXO IV - Preencher'!K327)</f>
        <v>44035</v>
      </c>
      <c r="J320" s="9" t="str">
        <f>'[1]TCE - ANEXO IV - Preencher'!L327</f>
        <v>26200710483586000146550010000402671549027691</v>
      </c>
      <c r="K320" s="9" t="str">
        <f>IF(F320="B",LEFT('[1]TCE - ANEXO IV - Preencher'!M327,2),IF(F320="S",LEFT('[1]TCE - ANEXO IV - Preencher'!M327,7),IF('[1]TCE - ANEXO IV - Preencher'!H327="","")))</f>
        <v>26</v>
      </c>
      <c r="L320" s="11">
        <f>'[1]TCE - ANEXO IV - Preencher'!N327</f>
        <v>331.87</v>
      </c>
    </row>
    <row r="321" spans="1:12" s="12" customFormat="1" ht="19.5" customHeight="1" x14ac:dyDescent="0.2">
      <c r="A321" s="7" t="str">
        <f>IFERROR(VLOOKUP(B321,'[1]DADOS (OCULTAR)'!$P$3:$R$56,3,0),"")</f>
        <v>10.894.988/0004-86</v>
      </c>
      <c r="B321" s="8" t="str">
        <f>'[1]TCE - ANEXO IV - Preencher'!C328</f>
        <v>HMR</v>
      </c>
      <c r="C321" s="8" t="str">
        <f>'[1]TCE - ANEXO IV - Preencher'!E328</f>
        <v xml:space="preserve">3.9 - Material para Manutenção de Bens Imóveis </v>
      </c>
      <c r="D321" s="7" t="str">
        <f>'[1]TCE - ANEXO IV - Preencher'!F328</f>
        <v>10483586000146</v>
      </c>
      <c r="E321" s="9" t="str">
        <f>'[1]TCE - ANEXO IV - Preencher'!G328</f>
        <v>PERFIL COMERCIO DE FORROS E DIVISORIAS LTDA</v>
      </c>
      <c r="F321" s="9" t="str">
        <f>'[1]TCE - ANEXO IV - Preencher'!H328</f>
        <v>B</v>
      </c>
      <c r="G321" s="9" t="str">
        <f>'[1]TCE - ANEXO IV - Preencher'!I328</f>
        <v>S</v>
      </c>
      <c r="H321" s="9" t="str">
        <f>'[1]TCE - ANEXO IV - Preencher'!J328</f>
        <v>40313</v>
      </c>
      <c r="I321" s="10">
        <f>IF('[1]TCE - ANEXO IV - Preencher'!K328="","",'[1]TCE - ANEXO IV - Preencher'!K328)</f>
        <v>44040</v>
      </c>
      <c r="J321" s="9" t="str">
        <f>'[1]TCE - ANEXO IV - Preencher'!L328</f>
        <v>26200710483586000146550010000403131447826387</v>
      </c>
      <c r="K321" s="9" t="str">
        <f>IF(F321="B",LEFT('[1]TCE - ANEXO IV - Preencher'!M328,2),IF(F321="S",LEFT('[1]TCE - ANEXO IV - Preencher'!M328,7),IF('[1]TCE - ANEXO IV - Preencher'!H328="","")))</f>
        <v>26</v>
      </c>
      <c r="L321" s="11">
        <f>'[1]TCE - ANEXO IV - Preencher'!N328</f>
        <v>240.6</v>
      </c>
    </row>
    <row r="322" spans="1:12" s="12" customFormat="1" ht="19.5" customHeight="1" x14ac:dyDescent="0.2">
      <c r="A322" s="7" t="str">
        <f>IFERROR(VLOOKUP(B322,'[1]DADOS (OCULTAR)'!$P$3:$R$56,3,0),"")</f>
        <v>10.894.988/0004-86</v>
      </c>
      <c r="B322" s="8" t="str">
        <f>'[1]TCE - ANEXO IV - Preencher'!C329</f>
        <v>HMR</v>
      </c>
      <c r="C322" s="8" t="str">
        <f>'[1]TCE - ANEXO IV - Preencher'!E329</f>
        <v xml:space="preserve">3.9 - Material para Manutenção de Bens Imóveis </v>
      </c>
      <c r="D322" s="7" t="str">
        <f>'[1]TCE - ANEXO IV - Preencher'!F329</f>
        <v>12007481000146</v>
      </c>
      <c r="E322" s="9" t="str">
        <f>'[1]TCE - ANEXO IV - Preencher'!G329</f>
        <v>PERFIL SUPRIMENTOS INDUSTRIAIS LTDA ME</v>
      </c>
      <c r="F322" s="9" t="str">
        <f>'[1]TCE - ANEXO IV - Preencher'!H329</f>
        <v>B</v>
      </c>
      <c r="G322" s="9" t="str">
        <f>'[1]TCE - ANEXO IV - Preencher'!I329</f>
        <v>S</v>
      </c>
      <c r="H322" s="9" t="str">
        <f>'[1]TCE - ANEXO IV - Preencher'!J329</f>
        <v>9273</v>
      </c>
      <c r="I322" s="10">
        <f>IF('[1]TCE - ANEXO IV - Preencher'!K329="","",'[1]TCE - ANEXO IV - Preencher'!K329)</f>
        <v>44036</v>
      </c>
      <c r="J322" s="9" t="str">
        <f>'[1]TCE - ANEXO IV - Preencher'!L329</f>
        <v>26200712007481000146550010000092731791948071</v>
      </c>
      <c r="K322" s="9" t="str">
        <f>IF(F322="B",LEFT('[1]TCE - ANEXO IV - Preencher'!M329,2),IF(F322="S",LEFT('[1]TCE - ANEXO IV - Preencher'!M329,7),IF('[1]TCE - ANEXO IV - Preencher'!H329="","")))</f>
        <v>26</v>
      </c>
      <c r="L322" s="11">
        <f>'[1]TCE - ANEXO IV - Preencher'!N329</f>
        <v>204.46</v>
      </c>
    </row>
    <row r="323" spans="1:12" s="12" customFormat="1" ht="19.5" customHeight="1" x14ac:dyDescent="0.2">
      <c r="A323" s="7" t="str">
        <f>IFERROR(VLOOKUP(B323,'[1]DADOS (OCULTAR)'!$P$3:$R$56,3,0),"")</f>
        <v>10.894.988/0004-86</v>
      </c>
      <c r="B323" s="8" t="str">
        <f>'[1]TCE - ANEXO IV - Preencher'!C330</f>
        <v>HMR</v>
      </c>
      <c r="C323" s="8" t="str">
        <f>'[1]TCE - ANEXO IV - Preencher'!E330</f>
        <v xml:space="preserve">3.9 - Material para Manutenção de Bens Imóveis </v>
      </c>
      <c r="D323" s="7" t="str">
        <f>'[1]TCE - ANEXO IV - Preencher'!F330</f>
        <v>17894761000137</v>
      </c>
      <c r="E323" s="9" t="str">
        <f>'[1]TCE - ANEXO IV - Preencher'!G330</f>
        <v>RECIFETRONIC COM EIRELI</v>
      </c>
      <c r="F323" s="9" t="str">
        <f>'[1]TCE - ANEXO IV - Preencher'!H330</f>
        <v>B</v>
      </c>
      <c r="G323" s="9" t="str">
        <f>'[1]TCE - ANEXO IV - Preencher'!I330</f>
        <v>S</v>
      </c>
      <c r="H323" s="9" t="str">
        <f>'[1]TCE - ANEXO IV - Preencher'!J330</f>
        <v>4426</v>
      </c>
      <c r="I323" s="10">
        <f>IF('[1]TCE - ANEXO IV - Preencher'!K330="","",'[1]TCE - ANEXO IV - Preencher'!K330)</f>
        <v>44043</v>
      </c>
      <c r="J323" s="9" t="str">
        <f>'[1]TCE - ANEXO IV - Preencher'!L330</f>
        <v>26200717894761000137550010000044261130621307</v>
      </c>
      <c r="K323" s="9" t="str">
        <f>IF(F323="B",LEFT('[1]TCE - ANEXO IV - Preencher'!M330,2),IF(F323="S",LEFT('[1]TCE - ANEXO IV - Preencher'!M330,7),IF('[1]TCE - ANEXO IV - Preencher'!H330="","")))</f>
        <v>26</v>
      </c>
      <c r="L323" s="11">
        <f>'[1]TCE - ANEXO IV - Preencher'!N330</f>
        <v>350</v>
      </c>
    </row>
    <row r="324" spans="1:12" s="12" customFormat="1" ht="19.5" customHeight="1" x14ac:dyDescent="0.2">
      <c r="A324" s="7" t="str">
        <f>IFERROR(VLOOKUP(B324,'[1]DADOS (OCULTAR)'!$P$3:$R$56,3,0),"")</f>
        <v>10.894.988/0004-86</v>
      </c>
      <c r="B324" s="8" t="str">
        <f>'[1]TCE - ANEXO IV - Preencher'!C331</f>
        <v>HMR</v>
      </c>
      <c r="C324" s="8" t="str">
        <f>'[1]TCE - ANEXO IV - Preencher'!E331</f>
        <v xml:space="preserve">3.9 - Material para Manutenção de Bens Imóveis </v>
      </c>
      <c r="D324" s="7" t="str">
        <f>'[1]TCE - ANEXO IV - Preencher'!F331</f>
        <v>01754239000462</v>
      </c>
      <c r="E324" s="9" t="str">
        <f>'[1]TCE - ANEXO IV - Preencher'!G331</f>
        <v>REFRIGERACAO DUFRIO COMERCIO E IMPORTACAO LTDA</v>
      </c>
      <c r="F324" s="9" t="str">
        <f>'[1]TCE - ANEXO IV - Preencher'!H331</f>
        <v>B</v>
      </c>
      <c r="G324" s="9" t="str">
        <f>'[1]TCE - ANEXO IV - Preencher'!I331</f>
        <v>S</v>
      </c>
      <c r="H324" s="9" t="str">
        <f>'[1]TCE - ANEXO IV - Preencher'!J331</f>
        <v>441652</v>
      </c>
      <c r="I324" s="10">
        <f>IF('[1]TCE - ANEXO IV - Preencher'!K331="","",'[1]TCE - ANEXO IV - Preencher'!K331)</f>
        <v>44020</v>
      </c>
      <c r="J324" s="9" t="str">
        <f>'[1]TCE - ANEXO IV - Preencher'!L331</f>
        <v>26200701754239000462550010004416521000215197</v>
      </c>
      <c r="K324" s="9" t="str">
        <f>IF(F324="B",LEFT('[1]TCE - ANEXO IV - Preencher'!M331,2),IF(F324="S",LEFT('[1]TCE - ANEXO IV - Preencher'!M331,7),IF('[1]TCE - ANEXO IV - Preencher'!H331="","")))</f>
        <v>26</v>
      </c>
      <c r="L324" s="11">
        <f>'[1]TCE - ANEXO IV - Preencher'!N331</f>
        <v>212.36</v>
      </c>
    </row>
    <row r="325" spans="1:12" s="12" customFormat="1" ht="19.5" customHeight="1" x14ac:dyDescent="0.2">
      <c r="A325" s="7" t="str">
        <f>IFERROR(VLOOKUP(B325,'[1]DADOS (OCULTAR)'!$P$3:$R$56,3,0),"")</f>
        <v>10.894.988/0004-86</v>
      </c>
      <c r="B325" s="8" t="str">
        <f>'[1]TCE - ANEXO IV - Preencher'!C332</f>
        <v>HMR</v>
      </c>
      <c r="C325" s="8" t="str">
        <f>'[1]TCE - ANEXO IV - Preencher'!E332</f>
        <v xml:space="preserve">3.9 - Material para Manutenção de Bens Imóveis </v>
      </c>
      <c r="D325" s="7" t="str">
        <f>'[1]TCE - ANEXO IV - Preencher'!F332</f>
        <v>01754239000462</v>
      </c>
      <c r="E325" s="9" t="str">
        <f>'[1]TCE - ANEXO IV - Preencher'!G332</f>
        <v>REFRIGERACAO DUFRIO COMERCIO E IMPORTACAO LTDA</v>
      </c>
      <c r="F325" s="9" t="str">
        <f>'[1]TCE - ANEXO IV - Preencher'!H332</f>
        <v>B</v>
      </c>
      <c r="G325" s="9" t="str">
        <f>'[1]TCE - ANEXO IV - Preencher'!I332</f>
        <v>S</v>
      </c>
      <c r="H325" s="9" t="str">
        <f>'[1]TCE - ANEXO IV - Preencher'!J332</f>
        <v>443751</v>
      </c>
      <c r="I325" s="10">
        <f>IF('[1]TCE - ANEXO IV - Preencher'!K332="","",'[1]TCE - ANEXO IV - Preencher'!K332)</f>
        <v>44035</v>
      </c>
      <c r="J325" s="9" t="str">
        <f>'[1]TCE - ANEXO IV - Preencher'!L332</f>
        <v>26200701754239000462550010004437511000144432</v>
      </c>
      <c r="K325" s="9" t="str">
        <f>IF(F325="B",LEFT('[1]TCE - ANEXO IV - Preencher'!M332,2),IF(F325="S",LEFT('[1]TCE - ANEXO IV - Preencher'!M332,7),IF('[1]TCE - ANEXO IV - Preencher'!H332="","")))</f>
        <v>26</v>
      </c>
      <c r="L325" s="11">
        <f>'[1]TCE - ANEXO IV - Preencher'!N332</f>
        <v>794.6</v>
      </c>
    </row>
    <row r="326" spans="1:12" s="12" customFormat="1" ht="19.5" customHeight="1" x14ac:dyDescent="0.2">
      <c r="A326" s="7" t="str">
        <f>IFERROR(VLOOKUP(B326,'[1]DADOS (OCULTAR)'!$P$3:$R$56,3,0),"")</f>
        <v>10.894.988/0004-86</v>
      </c>
      <c r="B326" s="8" t="str">
        <f>'[1]TCE - ANEXO IV - Preencher'!C333</f>
        <v>HMR</v>
      </c>
      <c r="C326" s="8" t="str">
        <f>'[1]TCE - ANEXO IV - Preencher'!E333</f>
        <v xml:space="preserve">3.9 - Material para Manutenção de Bens Imóveis </v>
      </c>
      <c r="D326" s="7" t="str">
        <f>'[1]TCE - ANEXO IV - Preencher'!F333</f>
        <v>07264693000179</v>
      </c>
      <c r="E326" s="9" t="str">
        <f>'[1]TCE - ANEXO IV - Preencher'!G333</f>
        <v>RENASCER MERCATIL FERRAGISTA LTDA</v>
      </c>
      <c r="F326" s="9" t="str">
        <f>'[1]TCE - ANEXO IV - Preencher'!H333</f>
        <v>B</v>
      </c>
      <c r="G326" s="9" t="str">
        <f>'[1]TCE - ANEXO IV - Preencher'!I333</f>
        <v>S</v>
      </c>
      <c r="H326" s="9" t="str">
        <f>'[1]TCE - ANEXO IV - Preencher'!J333</f>
        <v>487894</v>
      </c>
      <c r="I326" s="10">
        <f>IF('[1]TCE - ANEXO IV - Preencher'!K333="","",'[1]TCE - ANEXO IV - Preencher'!K333)</f>
        <v>44013</v>
      </c>
      <c r="J326" s="9" t="str">
        <f>'[1]TCE - ANEXO IV - Preencher'!L333</f>
        <v>26200707264693000179550010004878941000410471</v>
      </c>
      <c r="K326" s="9" t="str">
        <f>IF(F326="B",LEFT('[1]TCE - ANEXO IV - Preencher'!M333,2),IF(F326="S",LEFT('[1]TCE - ANEXO IV - Preencher'!M333,7),IF('[1]TCE - ANEXO IV - Preencher'!H333="","")))</f>
        <v>26</v>
      </c>
      <c r="L326" s="11">
        <f>'[1]TCE - ANEXO IV - Preencher'!N333</f>
        <v>984</v>
      </c>
    </row>
    <row r="327" spans="1:12" s="12" customFormat="1" ht="19.5" customHeight="1" x14ac:dyDescent="0.2">
      <c r="A327" s="7" t="str">
        <f>IFERROR(VLOOKUP(B327,'[1]DADOS (OCULTAR)'!$P$3:$R$56,3,0),"")</f>
        <v>10.894.988/0004-86</v>
      </c>
      <c r="B327" s="8" t="str">
        <f>'[1]TCE - ANEXO IV - Preencher'!C334</f>
        <v>HMR</v>
      </c>
      <c r="C327" s="8" t="str">
        <f>'[1]TCE - ANEXO IV - Preencher'!E334</f>
        <v xml:space="preserve">3.9 - Material para Manutenção de Bens Imóveis </v>
      </c>
      <c r="D327" s="7" t="str">
        <f>'[1]TCE - ANEXO IV - Preencher'!F334</f>
        <v>07264693000179</v>
      </c>
      <c r="E327" s="9" t="str">
        <f>'[1]TCE - ANEXO IV - Preencher'!G334</f>
        <v>RENASCER MERCATIL FERRAGISTA LTDA</v>
      </c>
      <c r="F327" s="9" t="str">
        <f>'[1]TCE - ANEXO IV - Preencher'!H334</f>
        <v>B</v>
      </c>
      <c r="G327" s="9" t="str">
        <f>'[1]TCE - ANEXO IV - Preencher'!I334</f>
        <v>S</v>
      </c>
      <c r="H327" s="9" t="str">
        <f>'[1]TCE - ANEXO IV - Preencher'!J334</f>
        <v>488508</v>
      </c>
      <c r="I327" s="10">
        <f>IF('[1]TCE - ANEXO IV - Preencher'!K334="","",'[1]TCE - ANEXO IV - Preencher'!K334)</f>
        <v>44015</v>
      </c>
      <c r="J327" s="9" t="str">
        <f>'[1]TCE - ANEXO IV - Preencher'!L334</f>
        <v>26200707264693000179550010004885081319403239</v>
      </c>
      <c r="K327" s="9" t="str">
        <f>IF(F327="B",LEFT('[1]TCE - ANEXO IV - Preencher'!M334,2),IF(F327="S",LEFT('[1]TCE - ANEXO IV - Preencher'!M334,7),IF('[1]TCE - ANEXO IV - Preencher'!H334="","")))</f>
        <v>26</v>
      </c>
      <c r="L327" s="11">
        <f>'[1]TCE - ANEXO IV - Preencher'!N334</f>
        <v>45.08</v>
      </c>
    </row>
    <row r="328" spans="1:12" s="12" customFormat="1" ht="19.5" customHeight="1" x14ac:dyDescent="0.2">
      <c r="A328" s="7" t="str">
        <f>IFERROR(VLOOKUP(B328,'[1]DADOS (OCULTAR)'!$P$3:$R$56,3,0),"")</f>
        <v>10.894.988/0004-86</v>
      </c>
      <c r="B328" s="8" t="str">
        <f>'[1]TCE - ANEXO IV - Preencher'!C335</f>
        <v>HMR</v>
      </c>
      <c r="C328" s="8" t="str">
        <f>'[1]TCE - ANEXO IV - Preencher'!E335</f>
        <v xml:space="preserve">3.9 - Material para Manutenção de Bens Imóveis </v>
      </c>
      <c r="D328" s="7" t="str">
        <f>'[1]TCE - ANEXO IV - Preencher'!F335</f>
        <v>13596165000110</v>
      </c>
      <c r="E328" s="9" t="str">
        <f>'[1]TCE - ANEXO IV - Preencher'!G335</f>
        <v>RESSEG DISTRIBUIDORA LTDA</v>
      </c>
      <c r="F328" s="9" t="str">
        <f>'[1]TCE - ANEXO IV - Preencher'!H335</f>
        <v>B</v>
      </c>
      <c r="G328" s="9" t="str">
        <f>'[1]TCE - ANEXO IV - Preencher'!I335</f>
        <v>S</v>
      </c>
      <c r="H328" s="9" t="str">
        <f>'[1]TCE - ANEXO IV - Preencher'!J335</f>
        <v>75402</v>
      </c>
      <c r="I328" s="10">
        <f>IF('[1]TCE - ANEXO IV - Preencher'!K335="","",'[1]TCE - ANEXO IV - Preencher'!K335)</f>
        <v>44021</v>
      </c>
      <c r="J328" s="9" t="str">
        <f>'[1]TCE - ANEXO IV - Preencher'!L335</f>
        <v>26200713596165000110550010000754021660813201</v>
      </c>
      <c r="K328" s="9" t="str">
        <f>IF(F328="B",LEFT('[1]TCE - ANEXO IV - Preencher'!M335,2),IF(F328="S",LEFT('[1]TCE - ANEXO IV - Preencher'!M335,7),IF('[1]TCE - ANEXO IV - Preencher'!H335="","")))</f>
        <v>26</v>
      </c>
      <c r="L328" s="11">
        <f>'[1]TCE - ANEXO IV - Preencher'!N335</f>
        <v>1060.4000000000001</v>
      </c>
    </row>
    <row r="329" spans="1:12" s="12" customFormat="1" ht="19.5" customHeight="1" x14ac:dyDescent="0.2">
      <c r="A329" s="7" t="str">
        <f>IFERROR(VLOOKUP(B329,'[1]DADOS (OCULTAR)'!$P$3:$R$56,3,0),"")</f>
        <v>10.894.988/0004-86</v>
      </c>
      <c r="B329" s="8" t="str">
        <f>'[1]TCE - ANEXO IV - Preencher'!C336</f>
        <v>HMR</v>
      </c>
      <c r="C329" s="8" t="str">
        <f>'[1]TCE - ANEXO IV - Preencher'!E336</f>
        <v xml:space="preserve">3.9 - Material para Manutenção de Bens Imóveis </v>
      </c>
      <c r="D329" s="7" t="str">
        <f>'[1]TCE - ANEXO IV - Preencher'!F336</f>
        <v>12219310000180</v>
      </c>
      <c r="E329" s="9" t="str">
        <f>'[1]TCE - ANEXO IV - Preencher'!G336</f>
        <v>SILVESTRE SOLUÇOES COMERCIO VAREJISTA EM INFORMATICA EIRELI</v>
      </c>
      <c r="F329" s="9" t="str">
        <f>'[1]TCE - ANEXO IV - Preencher'!H336</f>
        <v>B</v>
      </c>
      <c r="G329" s="9" t="str">
        <f>'[1]TCE - ANEXO IV - Preencher'!I336</f>
        <v>S</v>
      </c>
      <c r="H329" s="9" t="str">
        <f>'[1]TCE - ANEXO IV - Preencher'!J336</f>
        <v>71727</v>
      </c>
      <c r="I329" s="10">
        <f>IF('[1]TCE - ANEXO IV - Preencher'!K336="","",'[1]TCE - ANEXO IV - Preencher'!K336)</f>
        <v>44015</v>
      </c>
      <c r="J329" s="9" t="str">
        <f>'[1]TCE - ANEXO IV - Preencher'!L336</f>
        <v>26200712219310000180550010000717271113420630</v>
      </c>
      <c r="K329" s="9" t="str">
        <f>IF(F329="B",LEFT('[1]TCE - ANEXO IV - Preencher'!M336,2),IF(F329="S",LEFT('[1]TCE - ANEXO IV - Preencher'!M336,7),IF('[1]TCE - ANEXO IV - Preencher'!H336="","")))</f>
        <v>26</v>
      </c>
      <c r="L329" s="11">
        <f>'[1]TCE - ANEXO IV - Preencher'!N336</f>
        <v>1068.99</v>
      </c>
    </row>
    <row r="330" spans="1:12" s="12" customFormat="1" ht="19.5" customHeight="1" x14ac:dyDescent="0.2">
      <c r="A330" s="7" t="str">
        <f>IFERROR(VLOOKUP(B330,'[1]DADOS (OCULTAR)'!$P$3:$R$56,3,0),"")</f>
        <v>10.894.988/0004-86</v>
      </c>
      <c r="B330" s="8" t="str">
        <f>'[1]TCE - ANEXO IV - Preencher'!C337</f>
        <v>HMR</v>
      </c>
      <c r="C330" s="8" t="str">
        <f>'[1]TCE - ANEXO IV - Preencher'!E337</f>
        <v xml:space="preserve">3.10 - Material para Manutenção de Bens Móveis </v>
      </c>
      <c r="D330" s="7" t="str">
        <f>'[1]TCE - ANEXO IV - Preencher'!F337</f>
        <v>14951481000125</v>
      </c>
      <c r="E330" s="9" t="str">
        <f>'[1]TCE - ANEXO IV - Preencher'!G337</f>
        <v>BM COM E SERV DE AQPTOS MEDCO HOSPITALARES</v>
      </c>
      <c r="F330" s="9" t="str">
        <f>'[1]TCE - ANEXO IV - Preencher'!H337</f>
        <v>B</v>
      </c>
      <c r="G330" s="9" t="str">
        <f>'[1]TCE - ANEXO IV - Preencher'!I337</f>
        <v>S</v>
      </c>
      <c r="H330" s="9" t="str">
        <f>'[1]TCE - ANEXO IV - Preencher'!J337</f>
        <v>617</v>
      </c>
      <c r="I330" s="10">
        <f>IF('[1]TCE - ANEXO IV - Preencher'!K337="","",'[1]TCE - ANEXO IV - Preencher'!K337)</f>
        <v>44033</v>
      </c>
      <c r="J330" s="9" t="str">
        <f>'[1]TCE - ANEXO IV - Preencher'!L337</f>
        <v>26200714951481000125550010000006171000004144</v>
      </c>
      <c r="K330" s="9" t="str">
        <f>IF(F330="B",LEFT('[1]TCE - ANEXO IV - Preencher'!M337,2),IF(F330="S",LEFT('[1]TCE - ANEXO IV - Preencher'!M337,7),IF('[1]TCE - ANEXO IV - Preencher'!H337="","")))</f>
        <v>26</v>
      </c>
      <c r="L330" s="11">
        <f>'[1]TCE - ANEXO IV - Preencher'!N337</f>
        <v>3340</v>
      </c>
    </row>
    <row r="331" spans="1:12" s="12" customFormat="1" ht="19.5" customHeight="1" x14ac:dyDescent="0.2">
      <c r="A331" s="7" t="str">
        <f>IFERROR(VLOOKUP(B331,'[1]DADOS (OCULTAR)'!$P$3:$R$56,3,0),"")</f>
        <v>10.894.988/0004-86</v>
      </c>
      <c r="B331" s="8" t="str">
        <f>'[1]TCE - ANEXO IV - Preencher'!C338</f>
        <v>HMR</v>
      </c>
      <c r="C331" s="8" t="str">
        <f>'[1]TCE - ANEXO IV - Preencher'!E338</f>
        <v xml:space="preserve">3.10 - Material para Manutenção de Bens Móveis </v>
      </c>
      <c r="D331" s="7" t="str">
        <f>'[1]TCE - ANEXO IV - Preencher'!F338</f>
        <v>12853727000109</v>
      </c>
      <c r="E331" s="9" t="str">
        <f>'[1]TCE - ANEXO IV - Preencher'!G338</f>
        <v>KESA COMERCIO E SERVIÇOS TECNICOS LTDA</v>
      </c>
      <c r="F331" s="9" t="str">
        <f>'[1]TCE - ANEXO IV - Preencher'!H338</f>
        <v>B</v>
      </c>
      <c r="G331" s="9" t="str">
        <f>'[1]TCE - ANEXO IV - Preencher'!I338</f>
        <v>S</v>
      </c>
      <c r="H331" s="9" t="str">
        <f>'[1]TCE - ANEXO IV - Preencher'!J338</f>
        <v>4692</v>
      </c>
      <c r="I331" s="10">
        <f>IF('[1]TCE - ANEXO IV - Preencher'!K338="","",'[1]TCE - ANEXO IV - Preencher'!K338)</f>
        <v>43927</v>
      </c>
      <c r="J331" s="9" t="str">
        <f>'[1]TCE - ANEXO IV - Preencher'!L338</f>
        <v>26200412853727000109550010000046921086167350</v>
      </c>
      <c r="K331" s="9" t="str">
        <f>IF(F331="B",LEFT('[1]TCE - ANEXO IV - Preencher'!M338,2),IF(F331="S",LEFT('[1]TCE - ANEXO IV - Preencher'!M338,7),IF('[1]TCE - ANEXO IV - Preencher'!H338="","")))</f>
        <v>26</v>
      </c>
      <c r="L331" s="11">
        <f>'[1]TCE - ANEXO IV - Preencher'!N338</f>
        <v>837.6</v>
      </c>
    </row>
    <row r="332" spans="1:12" s="12" customFormat="1" ht="19.5" customHeight="1" x14ac:dyDescent="0.2">
      <c r="A332" s="7" t="str">
        <f>IFERROR(VLOOKUP(B332,'[1]DADOS (OCULTAR)'!$P$3:$R$56,3,0),"")</f>
        <v>10.894.988/0004-86</v>
      </c>
      <c r="B332" s="8" t="str">
        <f>'[1]TCE - ANEXO IV - Preencher'!C339</f>
        <v>HMR</v>
      </c>
      <c r="C332" s="8" t="str">
        <f>'[1]TCE - ANEXO IV - Preencher'!E339</f>
        <v xml:space="preserve">3.10 - Material para Manutenção de Bens Móveis </v>
      </c>
      <c r="D332" s="7" t="str">
        <f>'[1]TCE - ANEXO IV - Preencher'!F339</f>
        <v>04752165000170</v>
      </c>
      <c r="E332" s="9" t="str">
        <f>'[1]TCE - ANEXO IV - Preencher'!G339</f>
        <v>LEMOS TELECOMUNICAÇOES LTDA</v>
      </c>
      <c r="F332" s="9" t="str">
        <f>'[1]TCE - ANEXO IV - Preencher'!H339</f>
        <v>B</v>
      </c>
      <c r="G332" s="9" t="str">
        <f>'[1]TCE - ANEXO IV - Preencher'!I339</f>
        <v>S</v>
      </c>
      <c r="H332" s="9" t="str">
        <f>'[1]TCE - ANEXO IV - Preencher'!J339</f>
        <v>78143</v>
      </c>
      <c r="I332" s="10">
        <f>IF('[1]TCE - ANEXO IV - Preencher'!K339="","",'[1]TCE - ANEXO IV - Preencher'!K339)</f>
        <v>44027</v>
      </c>
      <c r="J332" s="9" t="str">
        <f>'[1]TCE - ANEXO IV - Preencher'!L339</f>
        <v>26200704752165000170550010000781431000545030</v>
      </c>
      <c r="K332" s="9" t="str">
        <f>IF(F332="B",LEFT('[1]TCE - ANEXO IV - Preencher'!M339,2),IF(F332="S",LEFT('[1]TCE - ANEXO IV - Preencher'!M339,7),IF('[1]TCE - ANEXO IV - Preencher'!H339="","")))</f>
        <v>26</v>
      </c>
      <c r="L332" s="11">
        <f>'[1]TCE - ANEXO IV - Preencher'!N339</f>
        <v>44</v>
      </c>
    </row>
    <row r="333" spans="1:12" s="12" customFormat="1" ht="19.5" customHeight="1" x14ac:dyDescent="0.2">
      <c r="A333" s="7" t="str">
        <f>IFERROR(VLOOKUP(B333,'[1]DADOS (OCULTAR)'!$P$3:$R$56,3,0),"")</f>
        <v>10.894.988/0004-86</v>
      </c>
      <c r="B333" s="8" t="str">
        <f>'[1]TCE - ANEXO IV - Preencher'!C340</f>
        <v>HMR</v>
      </c>
      <c r="C333" s="8" t="str">
        <f>'[1]TCE - ANEXO IV - Preencher'!E340</f>
        <v xml:space="preserve">3.10 - Material para Manutenção de Bens Móveis </v>
      </c>
      <c r="D333" s="7" t="str">
        <f>'[1]TCE - ANEXO IV - Preencher'!F340</f>
        <v>17894761000137</v>
      </c>
      <c r="E333" s="9" t="str">
        <f>'[1]TCE - ANEXO IV - Preencher'!G340</f>
        <v>RECIFETRONIC COM EIRELI</v>
      </c>
      <c r="F333" s="9" t="str">
        <f>'[1]TCE - ANEXO IV - Preencher'!H340</f>
        <v>B</v>
      </c>
      <c r="G333" s="9" t="str">
        <f>'[1]TCE - ANEXO IV - Preencher'!I340</f>
        <v>S</v>
      </c>
      <c r="H333" s="9" t="str">
        <f>'[1]TCE - ANEXO IV - Preencher'!J340</f>
        <v>4425</v>
      </c>
      <c r="I333" s="10">
        <f>IF('[1]TCE - ANEXO IV - Preencher'!K340="","",'[1]TCE - ANEXO IV - Preencher'!K340)</f>
        <v>44043</v>
      </c>
      <c r="J333" s="9" t="str">
        <f>'[1]TCE - ANEXO IV - Preencher'!L340</f>
        <v>26200717894761000137550010000044251130621300</v>
      </c>
      <c r="K333" s="9" t="str">
        <f>IF(F333="B",LEFT('[1]TCE - ANEXO IV - Preencher'!M340,2),IF(F333="S",LEFT('[1]TCE - ANEXO IV - Preencher'!M340,7),IF('[1]TCE - ANEXO IV - Preencher'!H340="","")))</f>
        <v>26</v>
      </c>
      <c r="L333" s="11">
        <f>'[1]TCE - ANEXO IV - Preencher'!N340</f>
        <v>59</v>
      </c>
    </row>
    <row r="334" spans="1:12" s="12" customFormat="1" ht="19.5" customHeight="1" x14ac:dyDescent="0.2">
      <c r="A334" s="7" t="str">
        <f>IFERROR(VLOOKUP(B334,'[1]DADOS (OCULTAR)'!$P$3:$R$56,3,0),"")</f>
        <v>10.894.988/0004-86</v>
      </c>
      <c r="B334" s="8" t="str">
        <f>'[1]TCE - ANEXO IV - Preencher'!C341</f>
        <v>HMR</v>
      </c>
      <c r="C334" s="8" t="str">
        <f>'[1]TCE - ANEXO IV - Preencher'!E341</f>
        <v xml:space="preserve">3.10 - Material para Manutenção de Bens Móveis </v>
      </c>
      <c r="D334" s="7" t="str">
        <f>'[1]TCE - ANEXO IV - Preencher'!F341</f>
        <v>12219310000180</v>
      </c>
      <c r="E334" s="9" t="str">
        <f>'[1]TCE - ANEXO IV - Preencher'!G341</f>
        <v>SILVESTRE SOLUÇOES COMERCIO VAREJISTA EM INFORMATICA EIRELI</v>
      </c>
      <c r="F334" s="9" t="str">
        <f>'[1]TCE - ANEXO IV - Preencher'!H341</f>
        <v>B</v>
      </c>
      <c r="G334" s="9" t="str">
        <f>'[1]TCE - ANEXO IV - Preencher'!I341</f>
        <v>S</v>
      </c>
      <c r="H334" s="9" t="str">
        <f>'[1]TCE - ANEXO IV - Preencher'!J341</f>
        <v>71727</v>
      </c>
      <c r="I334" s="10">
        <f>IF('[1]TCE - ANEXO IV - Preencher'!K341="","",'[1]TCE - ANEXO IV - Preencher'!K341)</f>
        <v>44015</v>
      </c>
      <c r="J334" s="9" t="str">
        <f>'[1]TCE - ANEXO IV - Preencher'!L341</f>
        <v>26200712219310000180550010000717271113420630</v>
      </c>
      <c r="K334" s="9" t="str">
        <f>IF(F334="B",LEFT('[1]TCE - ANEXO IV - Preencher'!M341,2),IF(F334="S",LEFT('[1]TCE - ANEXO IV - Preencher'!M341,7),IF('[1]TCE - ANEXO IV - Preencher'!H341="","")))</f>
        <v>26</v>
      </c>
      <c r="L334" s="11">
        <f>'[1]TCE - ANEXO IV - Preencher'!N341</f>
        <v>145.36000000000001</v>
      </c>
    </row>
    <row r="335" spans="1:12" s="12" customFormat="1" ht="19.5" customHeight="1" x14ac:dyDescent="0.2">
      <c r="A335" s="7" t="str">
        <f>IFERROR(VLOOKUP(B335,'[1]DADOS (OCULTAR)'!$P$3:$R$56,3,0),"")</f>
        <v>10.894.988/0004-86</v>
      </c>
      <c r="B335" s="8" t="str">
        <f>'[1]TCE - ANEXO IV - Preencher'!C342</f>
        <v>HMR</v>
      </c>
      <c r="C335" s="8" t="str">
        <f>'[1]TCE - ANEXO IV - Preencher'!E342</f>
        <v>3.99 - Outras despesas com Material de Consumo</v>
      </c>
      <c r="D335" s="7" t="str">
        <f>'[1]TCE - ANEXO IV - Preencher'!F342</f>
        <v>05012582000140</v>
      </c>
      <c r="E335" s="9" t="str">
        <f>'[1]TCE - ANEXO IV - Preencher'!G342</f>
        <v>ELETROFLAH EIRELI</v>
      </c>
      <c r="F335" s="9" t="str">
        <f>'[1]TCE - ANEXO IV - Preencher'!H342</f>
        <v>B</v>
      </c>
      <c r="G335" s="9" t="str">
        <f>'[1]TCE - ANEXO IV - Preencher'!I342</f>
        <v>S</v>
      </c>
      <c r="H335" s="9" t="str">
        <f>'[1]TCE - ANEXO IV - Preencher'!J342</f>
        <v>35206</v>
      </c>
      <c r="I335" s="10">
        <f>IF('[1]TCE - ANEXO IV - Preencher'!K342="","",'[1]TCE - ANEXO IV - Preencher'!K342)</f>
        <v>44022</v>
      </c>
      <c r="J335" s="9" t="str">
        <f>'[1]TCE - ANEXO IV - Preencher'!L342</f>
        <v>26200705012582000140550010000352061209185564</v>
      </c>
      <c r="K335" s="9" t="str">
        <f>IF(F335="B",LEFT('[1]TCE - ANEXO IV - Preencher'!M342,2),IF(F335="S",LEFT('[1]TCE - ANEXO IV - Preencher'!M342,7),IF('[1]TCE - ANEXO IV - Preencher'!H342="","")))</f>
        <v>26</v>
      </c>
      <c r="L335" s="11">
        <f>'[1]TCE - ANEXO IV - Preencher'!N342</f>
        <v>1770</v>
      </c>
    </row>
    <row r="336" spans="1:12" s="12" customFormat="1" ht="19.5" customHeight="1" x14ac:dyDescent="0.2">
      <c r="A336" s="7" t="str">
        <f>IFERROR(VLOOKUP(B336,'[1]DADOS (OCULTAR)'!$P$3:$R$56,3,0),"")</f>
        <v>10.894.988/0004-86</v>
      </c>
      <c r="B336" s="8" t="str">
        <f>'[1]TCE - ANEXO IV - Preencher'!C343</f>
        <v>HMR</v>
      </c>
      <c r="C336" s="8" t="str">
        <f>'[1]TCE - ANEXO IV - Preencher'!E343</f>
        <v>3.99 - Outras despesas com Material de Consumo</v>
      </c>
      <c r="D336" s="7" t="str">
        <f>'[1]TCE - ANEXO IV - Preencher'!F343</f>
        <v>10230480001960</v>
      </c>
      <c r="E336" s="9" t="str">
        <f>'[1]TCE - ANEXO IV - Preencher'!G343</f>
        <v>FERREIRA COSTA CIA LTDA</v>
      </c>
      <c r="F336" s="9" t="str">
        <f>'[1]TCE - ANEXO IV - Preencher'!H343</f>
        <v>B</v>
      </c>
      <c r="G336" s="9" t="str">
        <f>'[1]TCE - ANEXO IV - Preencher'!I343</f>
        <v>S</v>
      </c>
      <c r="H336" s="9" t="str">
        <f>'[1]TCE - ANEXO IV - Preencher'!J343</f>
        <v>1170296</v>
      </c>
      <c r="I336" s="10">
        <f>IF('[1]TCE - ANEXO IV - Preencher'!K343="","",'[1]TCE - ANEXO IV - Preencher'!K343)</f>
        <v>44011</v>
      </c>
      <c r="J336" s="9" t="str">
        <f>'[1]TCE - ANEXO IV - Preencher'!L343</f>
        <v>26200610230480001960550100011702961057774332</v>
      </c>
      <c r="K336" s="9" t="str">
        <f>IF(F336="B",LEFT('[1]TCE - ANEXO IV - Preencher'!M343,2),IF(F336="S",LEFT('[1]TCE - ANEXO IV - Preencher'!M343,7),IF('[1]TCE - ANEXO IV - Preencher'!H343="","")))</f>
        <v>26</v>
      </c>
      <c r="L336" s="11">
        <f>'[1]TCE - ANEXO IV - Preencher'!N343</f>
        <v>158</v>
      </c>
    </row>
    <row r="337" spans="1:12" s="12" customFormat="1" ht="19.5" customHeight="1" x14ac:dyDescent="0.2">
      <c r="A337" s="7" t="str">
        <f>IFERROR(VLOOKUP(B337,'[1]DADOS (OCULTAR)'!$P$3:$R$56,3,0),"")</f>
        <v>10.894.988/0004-86</v>
      </c>
      <c r="B337" s="8" t="str">
        <f>'[1]TCE - ANEXO IV - Preencher'!C344</f>
        <v>HMR</v>
      </c>
      <c r="C337" s="8" t="str">
        <f>'[1]TCE - ANEXO IV - Preencher'!E344</f>
        <v>3.99 - Outras despesas com Material de Consumo</v>
      </c>
      <c r="D337" s="7" t="str">
        <f>'[1]TCE - ANEXO IV - Preencher'!F344</f>
        <v>70072996000126</v>
      </c>
      <c r="E337" s="9" t="str">
        <f>'[1]TCE - ANEXO IV - Preencher'!G344</f>
        <v>J R AGROPECUARIA LTDA</v>
      </c>
      <c r="F337" s="9" t="str">
        <f>'[1]TCE - ANEXO IV - Preencher'!H344</f>
        <v>B</v>
      </c>
      <c r="G337" s="9" t="str">
        <f>'[1]TCE - ANEXO IV - Preencher'!I344</f>
        <v>S</v>
      </c>
      <c r="H337" s="9" t="str">
        <f>'[1]TCE - ANEXO IV - Preencher'!J344</f>
        <v>321</v>
      </c>
      <c r="I337" s="10">
        <f>IF('[1]TCE - ANEXO IV - Preencher'!K344="","",'[1]TCE - ANEXO IV - Preencher'!K344)</f>
        <v>44040</v>
      </c>
      <c r="J337" s="9" t="str">
        <f>'[1]TCE - ANEXO IV - Preencher'!L344</f>
        <v>26200770072996000126550030000003211030484359</v>
      </c>
      <c r="K337" s="9" t="str">
        <f>IF(F337="B",LEFT('[1]TCE - ANEXO IV - Preencher'!M344,2),IF(F337="S",LEFT('[1]TCE - ANEXO IV - Preencher'!M344,7),IF('[1]TCE - ANEXO IV - Preencher'!H344="","")))</f>
        <v>26</v>
      </c>
      <c r="L337" s="11">
        <f>'[1]TCE - ANEXO IV - Preencher'!N344</f>
        <v>166</v>
      </c>
    </row>
    <row r="338" spans="1:12" s="12" customFormat="1" ht="19.5" customHeight="1" x14ac:dyDescent="0.2">
      <c r="A338" s="7" t="str">
        <f>IFERROR(VLOOKUP(B338,'[1]DADOS (OCULTAR)'!$P$3:$R$56,3,0),"")</f>
        <v>10.894.988/0004-86</v>
      </c>
      <c r="B338" s="8" t="str">
        <f>'[1]TCE - ANEXO IV - Preencher'!C345</f>
        <v>HMR</v>
      </c>
      <c r="C338" s="8" t="str">
        <f>'[1]TCE - ANEXO IV - Preencher'!E345</f>
        <v>3.99 - Outras despesas com Material de Consumo</v>
      </c>
      <c r="D338" s="7" t="str">
        <f>'[1]TCE - ANEXO IV - Preencher'!F345</f>
        <v>07146768000117</v>
      </c>
      <c r="E338" s="9" t="str">
        <f>'[1]TCE - ANEXO IV - Preencher'!G345</f>
        <v>SERVIAGEM NORDESTE ASSISTENCIA TECNICA LTDA</v>
      </c>
      <c r="F338" s="9" t="str">
        <f>'[1]TCE - ANEXO IV - Preencher'!H345</f>
        <v>B</v>
      </c>
      <c r="G338" s="9" t="str">
        <f>'[1]TCE - ANEXO IV - Preencher'!I345</f>
        <v>S</v>
      </c>
      <c r="H338" s="9" t="str">
        <f>'[1]TCE - ANEXO IV - Preencher'!J345</f>
        <v>1073</v>
      </c>
      <c r="I338" s="10">
        <f>IF('[1]TCE - ANEXO IV - Preencher'!K345="","",'[1]TCE - ANEXO IV - Preencher'!K345)</f>
        <v>43963</v>
      </c>
      <c r="J338" s="9" t="str">
        <f>'[1]TCE - ANEXO IV - Preencher'!L345</f>
        <v>26200507146768000117550010000010731100202494</v>
      </c>
      <c r="K338" s="9" t="str">
        <f>IF(F338="B",LEFT('[1]TCE - ANEXO IV - Preencher'!M345,2),IF(F338="S",LEFT('[1]TCE - ANEXO IV - Preencher'!M345,7),IF('[1]TCE - ANEXO IV - Preencher'!H345="","")))</f>
        <v>26</v>
      </c>
      <c r="L338" s="11">
        <f>'[1]TCE - ANEXO IV - Preencher'!N345</f>
        <v>12790</v>
      </c>
    </row>
    <row r="339" spans="1:12" s="12" customFormat="1" ht="19.5" customHeight="1" x14ac:dyDescent="0.2">
      <c r="A339" s="7" t="str">
        <f>IFERROR(VLOOKUP(B339,'[1]DADOS (OCULTAR)'!$P$3:$R$56,3,0),"")</f>
        <v>10.894.988/0004-86</v>
      </c>
      <c r="B339" s="8" t="str">
        <f>'[1]TCE - ANEXO IV - Preencher'!C346</f>
        <v>HMR</v>
      </c>
      <c r="C339" s="8" t="str">
        <f>'[1]TCE - ANEXO IV - Preencher'!E346</f>
        <v xml:space="preserve">3.8 - Uniformes, Tecidos e Aviamentos </v>
      </c>
      <c r="D339" s="7" t="str">
        <f>'[1]TCE - ANEXO IV - Preencher'!F346</f>
        <v>15583361000185</v>
      </c>
      <c r="E339" s="9" t="str">
        <f>'[1]TCE - ANEXO IV - Preencher'!G346</f>
        <v>GILVAN P DA SILVA ARMARINHO</v>
      </c>
      <c r="F339" s="9" t="str">
        <f>'[1]TCE - ANEXO IV - Preencher'!H346</f>
        <v>B</v>
      </c>
      <c r="G339" s="9" t="str">
        <f>'[1]TCE - ANEXO IV - Preencher'!I346</f>
        <v>S</v>
      </c>
      <c r="H339" s="9" t="str">
        <f>'[1]TCE - ANEXO IV - Preencher'!J346</f>
        <v>830</v>
      </c>
      <c r="I339" s="10">
        <f>IF('[1]TCE - ANEXO IV - Preencher'!K346="","",'[1]TCE - ANEXO IV - Preencher'!K346)</f>
        <v>44022</v>
      </c>
      <c r="J339" s="9" t="str">
        <f>'[1]TCE - ANEXO IV - Preencher'!L346</f>
        <v>26200715583361000185550010000008301314906380</v>
      </c>
      <c r="K339" s="9" t="str">
        <f>IF(F339="B",LEFT('[1]TCE - ANEXO IV - Preencher'!M346,2),IF(F339="S",LEFT('[1]TCE - ANEXO IV - Preencher'!M346,7),IF('[1]TCE - ANEXO IV - Preencher'!H346="","")))</f>
        <v>26</v>
      </c>
      <c r="L339" s="11">
        <f>'[1]TCE - ANEXO IV - Preencher'!N346</f>
        <v>48146.18</v>
      </c>
    </row>
    <row r="340" spans="1:12" s="12" customFormat="1" ht="19.5" customHeight="1" x14ac:dyDescent="0.2">
      <c r="A340" s="7" t="str">
        <f>IFERROR(VLOOKUP(B340,'[1]DADOS (OCULTAR)'!$P$3:$R$56,3,0),"")</f>
        <v>10.894.988/0004-86</v>
      </c>
      <c r="B340" s="8" t="str">
        <f>'[1]TCE - ANEXO IV - Preencher'!C347</f>
        <v>HMR</v>
      </c>
      <c r="C340" s="8" t="str">
        <f>'[1]TCE - ANEXO IV - Preencher'!E347</f>
        <v xml:space="preserve">3.8 - Uniformes, Tecidos e Aviamentos </v>
      </c>
      <c r="D340" s="7" t="str">
        <f>'[1]TCE - ANEXO IV - Preencher'!F347</f>
        <v>12936474000129</v>
      </c>
      <c r="E340" s="9" t="str">
        <f>'[1]TCE - ANEXO IV - Preencher'!G347</f>
        <v>KARLA ISA BEZERRA LTDA</v>
      </c>
      <c r="F340" s="9" t="str">
        <f>'[1]TCE - ANEXO IV - Preencher'!H347</f>
        <v>B</v>
      </c>
      <c r="G340" s="9" t="str">
        <f>'[1]TCE - ANEXO IV - Preencher'!I347</f>
        <v>S</v>
      </c>
      <c r="H340" s="9" t="str">
        <f>'[1]TCE - ANEXO IV - Preencher'!J347</f>
        <v>17021</v>
      </c>
      <c r="I340" s="10">
        <f>IF('[1]TCE - ANEXO IV - Preencher'!K347="","",'[1]TCE - ANEXO IV - Preencher'!K347)</f>
        <v>44021</v>
      </c>
      <c r="J340" s="9" t="str">
        <f>'[1]TCE - ANEXO IV - Preencher'!L347</f>
        <v>26200712936474000129550000000170211534100242</v>
      </c>
      <c r="K340" s="9" t="str">
        <f>IF(F340="B",LEFT('[1]TCE - ANEXO IV - Preencher'!M347,2),IF(F340="S",LEFT('[1]TCE - ANEXO IV - Preencher'!M347,7),IF('[1]TCE - ANEXO IV - Preencher'!H347="","")))</f>
        <v>26</v>
      </c>
      <c r="L340" s="11">
        <f>'[1]TCE - ANEXO IV - Preencher'!N347</f>
        <v>2280</v>
      </c>
    </row>
    <row r="341" spans="1:12" s="12" customFormat="1" ht="19.5" customHeight="1" x14ac:dyDescent="0.2">
      <c r="A341" s="7" t="str">
        <f>IFERROR(VLOOKUP(B341,'[1]DADOS (OCULTAR)'!$P$3:$R$56,3,0),"")</f>
        <v>10.894.988/0004-86</v>
      </c>
      <c r="B341" s="8" t="str">
        <f>'[1]TCE - ANEXO IV - Preencher'!C348</f>
        <v>HMR</v>
      </c>
      <c r="C341" s="8" t="str">
        <f>'[1]TCE - ANEXO IV - Preencher'!E348</f>
        <v xml:space="preserve">3.8 - Uniformes, Tecidos e Aviamentos </v>
      </c>
      <c r="D341" s="7" t="str">
        <f>'[1]TCE - ANEXO IV - Preencher'!F348</f>
        <v>12936474000129</v>
      </c>
      <c r="E341" s="9" t="str">
        <f>'[1]TCE - ANEXO IV - Preencher'!G348</f>
        <v>KARLA ISA BEZERRA LTDA</v>
      </c>
      <c r="F341" s="9" t="str">
        <f>'[1]TCE - ANEXO IV - Preencher'!H348</f>
        <v>B</v>
      </c>
      <c r="G341" s="9" t="str">
        <f>'[1]TCE - ANEXO IV - Preencher'!I348</f>
        <v>S</v>
      </c>
      <c r="H341" s="9" t="str">
        <f>'[1]TCE - ANEXO IV - Preencher'!J348</f>
        <v>17037</v>
      </c>
      <c r="I341" s="10">
        <f>IF('[1]TCE - ANEXO IV - Preencher'!K348="","",'[1]TCE - ANEXO IV - Preencher'!K348)</f>
        <v>44015</v>
      </c>
      <c r="J341" s="9" t="str">
        <f>'[1]TCE - ANEXO IV - Preencher'!L348</f>
        <v>26200712936474000129550000000170371944090387</v>
      </c>
      <c r="K341" s="9" t="str">
        <f>IF(F341="B",LEFT('[1]TCE - ANEXO IV - Preencher'!M348,2),IF(F341="S",LEFT('[1]TCE - ANEXO IV - Preencher'!M348,7),IF('[1]TCE - ANEXO IV - Preencher'!H348="","")))</f>
        <v>26</v>
      </c>
      <c r="L341" s="11">
        <f>'[1]TCE - ANEXO IV - Preencher'!N348</f>
        <v>950</v>
      </c>
    </row>
    <row r="342" spans="1:12" s="12" customFormat="1" ht="19.5" customHeight="1" x14ac:dyDescent="0.2">
      <c r="A342" s="7" t="str">
        <f>IFERROR(VLOOKUP(B342,'[1]DADOS (OCULTAR)'!$P$3:$R$56,3,0),"")</f>
        <v>10.894.988/0004-86</v>
      </c>
      <c r="B342" s="8" t="str">
        <f>'[1]TCE - ANEXO IV - Preencher'!C349</f>
        <v>HMR</v>
      </c>
      <c r="C342" s="8" t="str">
        <f>'[1]TCE - ANEXO IV - Preencher'!E349</f>
        <v xml:space="preserve">3.8 - Uniformes, Tecidos e Aviamentos </v>
      </c>
      <c r="D342" s="7" t="str">
        <f>'[1]TCE - ANEXO IV - Preencher'!F349</f>
        <v>12936474000129</v>
      </c>
      <c r="E342" s="9" t="str">
        <f>'[1]TCE - ANEXO IV - Preencher'!G349</f>
        <v>KARLA ISA BEZERRA LTDA</v>
      </c>
      <c r="F342" s="9" t="str">
        <f>'[1]TCE - ANEXO IV - Preencher'!H349</f>
        <v>B</v>
      </c>
      <c r="G342" s="9" t="str">
        <f>'[1]TCE - ANEXO IV - Preencher'!I349</f>
        <v>S</v>
      </c>
      <c r="H342" s="9" t="str">
        <f>'[1]TCE - ANEXO IV - Preencher'!J349</f>
        <v>17257</v>
      </c>
      <c r="I342" s="10">
        <f>IF('[1]TCE - ANEXO IV - Preencher'!K349="","",'[1]TCE - ANEXO IV - Preencher'!K349)</f>
        <v>44040</v>
      </c>
      <c r="J342" s="9" t="str">
        <f>'[1]TCE - ANEXO IV - Preencher'!L349</f>
        <v>26200712936474000129550000000172571170451781</v>
      </c>
      <c r="K342" s="9" t="str">
        <f>IF(F342="B",LEFT('[1]TCE - ANEXO IV - Preencher'!M349,2),IF(F342="S",LEFT('[1]TCE - ANEXO IV - Preencher'!M349,7),IF('[1]TCE - ANEXO IV - Preencher'!H349="","")))</f>
        <v>26</v>
      </c>
      <c r="L342" s="11">
        <f>'[1]TCE - ANEXO IV - Preencher'!N349</f>
        <v>809</v>
      </c>
    </row>
    <row r="343" spans="1:12" s="12" customFormat="1" ht="19.5" customHeight="1" x14ac:dyDescent="0.2">
      <c r="A343" s="7" t="str">
        <f>IFERROR(VLOOKUP(B343,'[1]DADOS (OCULTAR)'!$P$3:$R$56,3,0),"")</f>
        <v>10.894.988/0004-86</v>
      </c>
      <c r="B343" s="8" t="str">
        <f>'[1]TCE - ANEXO IV - Preencher'!C350</f>
        <v>HMR</v>
      </c>
      <c r="C343" s="8" t="str">
        <f>'[1]TCE - ANEXO IV - Preencher'!E350</f>
        <v xml:space="preserve">3.8 - Uniformes, Tecidos e Aviamentos </v>
      </c>
      <c r="D343" s="7" t="str">
        <f>'[1]TCE - ANEXO IV - Preencher'!F350</f>
        <v>24425720000167</v>
      </c>
      <c r="E343" s="9" t="str">
        <f>'[1]TCE - ANEXO IV - Preencher'!G350</f>
        <v>ORIGINAL SUP E EQUIPAMENOS LTDA</v>
      </c>
      <c r="F343" s="9" t="str">
        <f>'[1]TCE - ANEXO IV - Preencher'!H350</f>
        <v>B</v>
      </c>
      <c r="G343" s="9" t="str">
        <f>'[1]TCE - ANEXO IV - Preencher'!I350</f>
        <v>S</v>
      </c>
      <c r="H343" s="9" t="str">
        <f>'[1]TCE - ANEXO IV - Preencher'!J350</f>
        <v>6232</v>
      </c>
      <c r="I343" s="10">
        <f>IF('[1]TCE - ANEXO IV - Preencher'!K350="","",'[1]TCE - ANEXO IV - Preencher'!K350)</f>
        <v>44011</v>
      </c>
      <c r="J343" s="9" t="str">
        <f>'[1]TCE - ANEXO IV - Preencher'!L350</f>
        <v>26200624425720000167550010000062321020063247</v>
      </c>
      <c r="K343" s="9" t="str">
        <f>IF(F343="B",LEFT('[1]TCE - ANEXO IV - Preencher'!M350,2),IF(F343="S",LEFT('[1]TCE - ANEXO IV - Preencher'!M350,7),IF('[1]TCE - ANEXO IV - Preencher'!H350="","")))</f>
        <v>26</v>
      </c>
      <c r="L343" s="11">
        <f>'[1]TCE - ANEXO IV - Preencher'!N350</f>
        <v>180</v>
      </c>
    </row>
    <row r="344" spans="1:12" s="12" customFormat="1" ht="19.5" customHeight="1" x14ac:dyDescent="0.2">
      <c r="A344" s="7" t="str">
        <f>IFERROR(VLOOKUP(B344,'[1]DADOS (OCULTAR)'!$P$3:$R$56,3,0),"")</f>
        <v>10.894.988/0004-86</v>
      </c>
      <c r="B344" s="8" t="str">
        <f>'[1]TCE - ANEXO IV - Preencher'!C351</f>
        <v>HMR</v>
      </c>
      <c r="C344" s="8" t="str">
        <f>'[1]TCE - ANEXO IV - Preencher'!E351</f>
        <v xml:space="preserve">3.8 - Uniformes, Tecidos e Aviamentos </v>
      </c>
      <c r="D344" s="7" t="str">
        <f>'[1]TCE - ANEXO IV - Preencher'!F351</f>
        <v>24425720000167</v>
      </c>
      <c r="E344" s="9" t="str">
        <f>'[1]TCE - ANEXO IV - Preencher'!G351</f>
        <v>ORIGINAL SUP E EQUIPAMENOS LTDA</v>
      </c>
      <c r="F344" s="9" t="str">
        <f>'[1]TCE - ANEXO IV - Preencher'!H351</f>
        <v>B</v>
      </c>
      <c r="G344" s="9" t="str">
        <f>'[1]TCE - ANEXO IV - Preencher'!I351</f>
        <v>S</v>
      </c>
      <c r="H344" s="9" t="str">
        <f>'[1]TCE - ANEXO IV - Preencher'!J351</f>
        <v>6247</v>
      </c>
      <c r="I344" s="10">
        <f>IF('[1]TCE - ANEXO IV - Preencher'!K351="","",'[1]TCE - ANEXO IV - Preencher'!K351)</f>
        <v>44020</v>
      </c>
      <c r="J344" s="9" t="str">
        <f>'[1]TCE - ANEXO IV - Preencher'!L351</f>
        <v>26200724425720000167550010000062471020074288</v>
      </c>
      <c r="K344" s="9" t="str">
        <f>IF(F344="B",LEFT('[1]TCE - ANEXO IV - Preencher'!M351,2),IF(F344="S",LEFT('[1]TCE - ANEXO IV - Preencher'!M351,7),IF('[1]TCE - ANEXO IV - Preencher'!H351="","")))</f>
        <v>26</v>
      </c>
      <c r="L344" s="11">
        <f>'[1]TCE - ANEXO IV - Preencher'!N351</f>
        <v>900</v>
      </c>
    </row>
    <row r="345" spans="1:12" s="12" customFormat="1" ht="19.5" customHeight="1" x14ac:dyDescent="0.2">
      <c r="A345" s="7" t="str">
        <f>IFERROR(VLOOKUP(B345,'[1]DADOS (OCULTAR)'!$P$3:$R$56,3,0),"")</f>
        <v>10.894.988/0004-86</v>
      </c>
      <c r="B345" s="8" t="str">
        <f>'[1]TCE - ANEXO IV - Preencher'!C352</f>
        <v>HMR</v>
      </c>
      <c r="C345" s="8" t="str">
        <f>'[1]TCE - ANEXO IV - Preencher'!E352</f>
        <v xml:space="preserve">3.8 - Uniformes, Tecidos e Aviamentos </v>
      </c>
      <c r="D345" s="7" t="str">
        <f>'[1]TCE - ANEXO IV - Preencher'!F352</f>
        <v>13596165000110</v>
      </c>
      <c r="E345" s="9" t="str">
        <f>'[1]TCE - ANEXO IV - Preencher'!G352</f>
        <v>RESSEG DISTRIBUIDORA LTDA</v>
      </c>
      <c r="F345" s="9" t="str">
        <f>'[1]TCE - ANEXO IV - Preencher'!H352</f>
        <v>B</v>
      </c>
      <c r="G345" s="9" t="str">
        <f>'[1]TCE - ANEXO IV - Preencher'!I352</f>
        <v>S</v>
      </c>
      <c r="H345" s="9" t="str">
        <f>'[1]TCE - ANEXO IV - Preencher'!J352</f>
        <v>75402</v>
      </c>
      <c r="I345" s="10">
        <f>IF('[1]TCE - ANEXO IV - Preencher'!K352="","",'[1]TCE - ANEXO IV - Preencher'!K352)</f>
        <v>44021</v>
      </c>
      <c r="J345" s="9" t="str">
        <f>'[1]TCE - ANEXO IV - Preencher'!L352</f>
        <v>26200713596165000110550010000754021660813201</v>
      </c>
      <c r="K345" s="9" t="str">
        <f>IF(F345="B",LEFT('[1]TCE - ANEXO IV - Preencher'!M352,2),IF(F345="S",LEFT('[1]TCE - ANEXO IV - Preencher'!M352,7),IF('[1]TCE - ANEXO IV - Preencher'!H352="","")))</f>
        <v>26</v>
      </c>
      <c r="L345" s="11">
        <f>'[1]TCE - ANEXO IV - Preencher'!N352</f>
        <v>574.5</v>
      </c>
    </row>
    <row r="346" spans="1:12" s="12" customFormat="1" ht="19.5" customHeight="1" x14ac:dyDescent="0.2">
      <c r="A346" s="7" t="str">
        <f>IFERROR(VLOOKUP(B346,'[1]DADOS (OCULTAR)'!$P$3:$R$56,3,0),"")</f>
        <v>10.894.988/0004-86</v>
      </c>
      <c r="B346" s="8" t="str">
        <f>'[1]TCE - ANEXO IV - Preencher'!C353</f>
        <v>HMR</v>
      </c>
      <c r="C346" s="8" t="str">
        <f>'[1]TCE - ANEXO IV - Preencher'!E353</f>
        <v xml:space="preserve">3.8 - Uniformes, Tecidos e Aviamentos </v>
      </c>
      <c r="D346" s="7" t="str">
        <f>'[1]TCE - ANEXO IV - Preencher'!F353</f>
        <v>13596165000110</v>
      </c>
      <c r="E346" s="9" t="str">
        <f>'[1]TCE - ANEXO IV - Preencher'!G353</f>
        <v>RESSEG DISTRIBUIDORA LTDA</v>
      </c>
      <c r="F346" s="9" t="str">
        <f>'[1]TCE - ANEXO IV - Preencher'!H353</f>
        <v>B</v>
      </c>
      <c r="G346" s="9" t="str">
        <f>'[1]TCE - ANEXO IV - Preencher'!I353</f>
        <v>S</v>
      </c>
      <c r="H346" s="9" t="str">
        <f>'[1]TCE - ANEXO IV - Preencher'!J353</f>
        <v>76306</v>
      </c>
      <c r="I346" s="10">
        <f>IF('[1]TCE - ANEXO IV - Preencher'!K353="","",'[1]TCE - ANEXO IV - Preencher'!K353)</f>
        <v>44034</v>
      </c>
      <c r="J346" s="9" t="str">
        <f>'[1]TCE - ANEXO IV - Preencher'!L353</f>
        <v>26200713596165000110550010000763061185690994</v>
      </c>
      <c r="K346" s="9" t="str">
        <f>IF(F346="B",LEFT('[1]TCE - ANEXO IV - Preencher'!M353,2),IF(F346="S",LEFT('[1]TCE - ANEXO IV - Preencher'!M353,7),IF('[1]TCE - ANEXO IV - Preencher'!H353="","")))</f>
        <v>26</v>
      </c>
      <c r="L346" s="11">
        <f>'[1]TCE - ANEXO IV - Preencher'!N353</f>
        <v>817.34</v>
      </c>
    </row>
    <row r="347" spans="1:12" s="12" customFormat="1" ht="19.5" customHeight="1" x14ac:dyDescent="0.2">
      <c r="A347" s="7" t="str">
        <f>IFERROR(VLOOKUP(B347,'[1]DADOS (OCULTAR)'!$P$3:$R$56,3,0),"")</f>
        <v>10.894.988/0004-86</v>
      </c>
      <c r="B347" s="8" t="str">
        <f>'[1]TCE - ANEXO IV - Preencher'!C354</f>
        <v>HMR</v>
      </c>
      <c r="C347" s="8" t="str">
        <f>'[1]TCE - ANEXO IV - Preencher'!E354</f>
        <v>3.99 - Outras despesas com Material de Consumo</v>
      </c>
      <c r="D347" s="7" t="str">
        <f>'[1]TCE - ANEXO IV - Preencher'!F354</f>
        <v>11345668000197</v>
      </c>
      <c r="E347" s="9" t="str">
        <f>'[1]TCE - ANEXO IV - Preencher'!G354</f>
        <v>A FREITAS DE OLIVEIRA PESSOA DE ANDRADE GRAFICA</v>
      </c>
      <c r="F347" s="9" t="str">
        <f>'[1]TCE - ANEXO IV - Preencher'!H354</f>
        <v>B</v>
      </c>
      <c r="G347" s="9" t="str">
        <f>'[1]TCE - ANEXO IV - Preencher'!I354</f>
        <v>S</v>
      </c>
      <c r="H347" s="9" t="str">
        <f>'[1]TCE - ANEXO IV - Preencher'!J354</f>
        <v>4548</v>
      </c>
      <c r="I347" s="10">
        <f>IF('[1]TCE - ANEXO IV - Preencher'!K354="","",'[1]TCE - ANEXO IV - Preencher'!K354)</f>
        <v>44043</v>
      </c>
      <c r="J347" s="9">
        <f>'[1]TCE - ANEXO IV - Preencher'!L354</f>
        <v>0</v>
      </c>
      <c r="K347" s="9" t="str">
        <f>IF(F347="B",LEFT('[1]TCE - ANEXO IV - Preencher'!M354,2),IF(F347="S",LEFT('[1]TCE - ANEXO IV - Preencher'!M354,7),IF('[1]TCE - ANEXO IV - Preencher'!H354="","")))</f>
        <v>26</v>
      </c>
      <c r="L347" s="11">
        <f>'[1]TCE - ANEXO IV - Preencher'!N354</f>
        <v>190</v>
      </c>
    </row>
    <row r="348" spans="1:12" s="12" customFormat="1" ht="19.5" customHeight="1" x14ac:dyDescent="0.2">
      <c r="A348" s="7" t="str">
        <f>IFERROR(VLOOKUP(B348,'[1]DADOS (OCULTAR)'!$P$3:$R$56,3,0),"")</f>
        <v>10.894.988/0004-86</v>
      </c>
      <c r="B348" s="8" t="str">
        <f>'[1]TCE - ANEXO IV - Preencher'!C355</f>
        <v>HMR</v>
      </c>
      <c r="C348" s="8" t="str">
        <f>'[1]TCE - ANEXO IV - Preencher'!E355</f>
        <v>3.99 - Outras despesas com Material de Consumo</v>
      </c>
      <c r="D348" s="7" t="str">
        <f>'[1]TCE - ANEXO IV - Preencher'!F355</f>
        <v>30848237000198</v>
      </c>
      <c r="E348" s="9" t="str">
        <f>'[1]TCE - ANEXO IV - Preencher'!G355</f>
        <v>PH COMERCIO DE PRODUTOS MEDICOS HOSPITAL</v>
      </c>
      <c r="F348" s="9" t="str">
        <f>'[1]TCE - ANEXO IV - Preencher'!H355</f>
        <v>B</v>
      </c>
      <c r="G348" s="9" t="str">
        <f>'[1]TCE - ANEXO IV - Preencher'!I355</f>
        <v>S</v>
      </c>
      <c r="H348" s="9" t="str">
        <f>'[1]TCE - ANEXO IV - Preencher'!J355</f>
        <v>3713</v>
      </c>
      <c r="I348" s="10">
        <f>IF('[1]TCE - ANEXO IV - Preencher'!K355="","",'[1]TCE - ANEXO IV - Preencher'!K355)</f>
        <v>44011</v>
      </c>
      <c r="J348" s="9" t="str">
        <f>'[1]TCE - ANEXO IV - Preencher'!L355</f>
        <v>26200630848237000198550010000037131997017689</v>
      </c>
      <c r="K348" s="9" t="str">
        <f>IF(F348="B",LEFT('[1]TCE - ANEXO IV - Preencher'!M355,2),IF(F348="S",LEFT('[1]TCE - ANEXO IV - Preencher'!M355,7),IF('[1]TCE - ANEXO IV - Preencher'!H355="","")))</f>
        <v>26</v>
      </c>
      <c r="L348" s="11">
        <f>'[1]TCE - ANEXO IV - Preencher'!N355</f>
        <v>74.849999999999994</v>
      </c>
    </row>
    <row r="349" spans="1:12" s="12" customFormat="1" ht="19.5" customHeight="1" x14ac:dyDescent="0.2">
      <c r="A349" s="7" t="str">
        <f>IFERROR(VLOOKUP(B349,'[1]DADOS (OCULTAR)'!$P$3:$R$56,3,0),"")</f>
        <v>10.894.988/0004-86</v>
      </c>
      <c r="B349" s="8" t="str">
        <f>'[1]TCE - ANEXO IV - Preencher'!C356</f>
        <v>HMR</v>
      </c>
      <c r="C349" s="8" t="str">
        <f>'[1]TCE - ANEXO IV - Preencher'!E356</f>
        <v>3.99 - Outras despesas com Material de Consumo</v>
      </c>
      <c r="D349" s="7" t="str">
        <f>'[1]TCE - ANEXO IV - Preencher'!F356</f>
        <v>29250152000124</v>
      </c>
      <c r="E349" s="9" t="str">
        <f>'[1]TCE - ANEXO IV - Preencher'!G356</f>
        <v>TST DIGITAL LTDA</v>
      </c>
      <c r="F349" s="9" t="str">
        <f>'[1]TCE - ANEXO IV - Preencher'!H356</f>
        <v>B</v>
      </c>
      <c r="G349" s="9" t="str">
        <f>'[1]TCE - ANEXO IV - Preencher'!I356</f>
        <v>S</v>
      </c>
      <c r="H349" s="9" t="str">
        <f>'[1]TCE - ANEXO IV - Preencher'!J356</f>
        <v>886</v>
      </c>
      <c r="I349" s="10">
        <f>IF('[1]TCE - ANEXO IV - Preencher'!K356="","",'[1]TCE - ANEXO IV - Preencher'!K356)</f>
        <v>43959</v>
      </c>
      <c r="J349" s="9" t="str">
        <f>'[1]TCE - ANEXO IV - Preencher'!L356</f>
        <v>35200529250152000124550000000008861070675278</v>
      </c>
      <c r="K349" s="9" t="str">
        <f>IF(F349="B",LEFT('[1]TCE - ANEXO IV - Preencher'!M356,2),IF(F349="S",LEFT('[1]TCE - ANEXO IV - Preencher'!M356,7),IF('[1]TCE - ANEXO IV - Preencher'!H356="","")))</f>
        <v>35</v>
      </c>
      <c r="L349" s="11">
        <f>'[1]TCE - ANEXO IV - Preencher'!N356</f>
        <v>193.7</v>
      </c>
    </row>
    <row r="350" spans="1:12" s="12" customFormat="1" ht="19.5" customHeight="1" x14ac:dyDescent="0.2">
      <c r="A350" s="7" t="str">
        <f>IFERROR(VLOOKUP(B350,'[1]DADOS (OCULTAR)'!$P$3:$R$56,3,0),"")</f>
        <v>10.894.988/0004-86</v>
      </c>
      <c r="B350" s="8" t="str">
        <f>'[1]TCE - ANEXO IV - Preencher'!C357</f>
        <v>HMR</v>
      </c>
      <c r="C350" s="8" t="str">
        <f>'[1]TCE - ANEXO IV - Preencher'!E357</f>
        <v xml:space="preserve">5.21 - Seguros em geral </v>
      </c>
      <c r="D350" s="7">
        <f>'[1]TCE - ANEXO IV - Preencher'!F357</f>
        <v>61383493000180</v>
      </c>
      <c r="E350" s="9" t="str">
        <f>'[1]TCE - ANEXO IV - Preencher'!G357</f>
        <v>SOMPO SEGUROS S.A</v>
      </c>
      <c r="F350" s="9" t="str">
        <f>'[1]TCE - ANEXO IV - Preencher'!H357</f>
        <v>S</v>
      </c>
      <c r="G350" s="9" t="str">
        <f>'[1]TCE - ANEXO IV - Preencher'!I357</f>
        <v>N</v>
      </c>
      <c r="H350" s="9" t="str">
        <f>'[1]TCE - ANEXO IV - Preencher'!J357</f>
        <v>100042485914</v>
      </c>
      <c r="I350" s="10">
        <f>IF('[1]TCE - ANEXO IV - Preencher'!K357="","",'[1]TCE - ANEXO IV - Preencher'!K357)</f>
        <v>44035</v>
      </c>
      <c r="J350" s="9">
        <f>'[1]TCE - ANEXO IV - Preencher'!L357</f>
        <v>0</v>
      </c>
      <c r="K350" s="9" t="str">
        <f>IF(F350="B",LEFT('[1]TCE - ANEXO IV - Preencher'!M357,2),IF(F350="S",LEFT('[1]TCE - ANEXO IV - Preencher'!M357,7),IF('[1]TCE - ANEXO IV - Preencher'!H357="","")))</f>
        <v>35 -  S</v>
      </c>
      <c r="L350" s="11">
        <f>'[1]TCE - ANEXO IV - Preencher'!N357</f>
        <v>2363.88</v>
      </c>
    </row>
    <row r="351" spans="1:12" s="12" customFormat="1" ht="19.5" customHeight="1" x14ac:dyDescent="0.2">
      <c r="A351" s="7" t="str">
        <f>IFERROR(VLOOKUP(B351,'[1]DADOS (OCULTAR)'!$P$3:$R$56,3,0),"")</f>
        <v>10.894.988/0004-86</v>
      </c>
      <c r="B351" s="8" t="str">
        <f>'[1]TCE - ANEXO IV - Preencher'!C358</f>
        <v>HMR</v>
      </c>
      <c r="C351" s="8" t="str">
        <f>'[1]TCE - ANEXO IV - Preencher'!E358</f>
        <v>5.99 - Outros Serviços de Terceiros Pessoa Jurídica</v>
      </c>
      <c r="D351" s="7">
        <f>'[1]TCE - ANEXO IV - Preencher'!F358</f>
        <v>10894988000486</v>
      </c>
      <c r="E351" s="9" t="str">
        <f>'[1]TCE - ANEXO IV - Preencher'!G358</f>
        <v>CIM PJ</v>
      </c>
      <c r="F351" s="9" t="str">
        <f>'[1]TCE - ANEXO IV - Preencher'!H358</f>
        <v>S</v>
      </c>
      <c r="G351" s="9" t="str">
        <f>'[1]TCE - ANEXO IV - Preencher'!I358</f>
        <v>N</v>
      </c>
      <c r="H351" s="9" t="str">
        <f>'[1]TCE - ANEXO IV - Preencher'!J358</f>
        <v>5641098</v>
      </c>
      <c r="I351" s="10">
        <f>IF('[1]TCE - ANEXO IV - Preencher'!K358="","",'[1]TCE - ANEXO IV - Preencher'!K358)</f>
        <v>44043</v>
      </c>
      <c r="J351" s="9">
        <f>'[1]TCE - ANEXO IV - Preencher'!L358</f>
        <v>0</v>
      </c>
      <c r="K351" s="9" t="str">
        <f>IF(F351="B",LEFT('[1]TCE - ANEXO IV - Preencher'!M358,2),IF(F351="S",LEFT('[1]TCE - ANEXO IV - Preencher'!M358,7),IF('[1]TCE - ANEXO IV - Preencher'!H358="","")))</f>
        <v>26 -  P</v>
      </c>
      <c r="L351" s="11">
        <f>'[1]TCE - ANEXO IV - Preencher'!N358</f>
        <v>761</v>
      </c>
    </row>
    <row r="352" spans="1:12" s="12" customFormat="1" ht="19.5" customHeight="1" x14ac:dyDescent="0.2">
      <c r="A352" s="7" t="str">
        <f>IFERROR(VLOOKUP(B352,'[1]DADOS (OCULTAR)'!$P$3:$R$56,3,0),"")</f>
        <v>10.894.988/0004-86</v>
      </c>
      <c r="B352" s="8" t="str">
        <f>'[1]TCE - ANEXO IV - Preencher'!C359</f>
        <v>HMR</v>
      </c>
      <c r="C352" s="8" t="str">
        <f>'[1]TCE - ANEXO IV - Preencher'!E359</f>
        <v xml:space="preserve">5.25 - Serviços Bancários </v>
      </c>
      <c r="D352" s="7">
        <f>'[1]TCE - ANEXO IV - Preencher'!F359</f>
        <v>60701190000104</v>
      </c>
      <c r="E352" s="9" t="str">
        <f>'[1]TCE - ANEXO IV - Preencher'!G359</f>
        <v>BANCO ITÁU</v>
      </c>
      <c r="F352" s="9" t="str">
        <f>'[1]TCE - ANEXO IV - Preencher'!H359</f>
        <v>S</v>
      </c>
      <c r="G352" s="9" t="str">
        <f>'[1]TCE - ANEXO IV - Preencher'!I359</f>
        <v>N</v>
      </c>
      <c r="H352" s="9" t="str">
        <f>'[1]TCE - ANEXO IV - Preencher'!J359</f>
        <v>19400-4</v>
      </c>
      <c r="I352" s="10">
        <f>IF('[1]TCE - ANEXO IV - Preencher'!K359="","",'[1]TCE - ANEXO IV - Preencher'!K359)</f>
        <v>44013</v>
      </c>
      <c r="J352" s="9">
        <f>'[1]TCE - ANEXO IV - Preencher'!L359</f>
        <v>0</v>
      </c>
      <c r="K352" s="9" t="str">
        <f>IF(F352="B",LEFT('[1]TCE - ANEXO IV - Preencher'!M359,2),IF(F352="S",LEFT('[1]TCE - ANEXO IV - Preencher'!M359,7),IF('[1]TCE - ANEXO IV - Preencher'!H359="","")))</f>
        <v>35 -  S</v>
      </c>
      <c r="L352" s="11">
        <f>'[1]TCE - ANEXO IV - Preencher'!N359</f>
        <v>255</v>
      </c>
    </row>
    <row r="353" spans="1:12" s="12" customFormat="1" ht="19.5" customHeight="1" x14ac:dyDescent="0.2">
      <c r="A353" s="7" t="str">
        <f>IFERROR(VLOOKUP(B353,'[1]DADOS (OCULTAR)'!$P$3:$R$56,3,0),"")</f>
        <v>10.894.988/0004-86</v>
      </c>
      <c r="B353" s="8" t="str">
        <f>'[1]TCE - ANEXO IV - Preencher'!C360</f>
        <v>HMR</v>
      </c>
      <c r="C353" s="8" t="str">
        <f>'[1]TCE - ANEXO IV - Preencher'!E360</f>
        <v xml:space="preserve">5.25 - Serviços Bancários </v>
      </c>
      <c r="D353" s="7">
        <f>'[1]TCE - ANEXO IV - Preencher'!F360</f>
        <v>60701190000104</v>
      </c>
      <c r="E353" s="9" t="str">
        <f>'[1]TCE - ANEXO IV - Preencher'!G360</f>
        <v>BANCO ITÁU</v>
      </c>
      <c r="F353" s="9" t="str">
        <f>'[1]TCE - ANEXO IV - Preencher'!H360</f>
        <v>S</v>
      </c>
      <c r="G353" s="9" t="str">
        <f>'[1]TCE - ANEXO IV - Preencher'!I360</f>
        <v>N</v>
      </c>
      <c r="H353" s="9" t="str">
        <f>'[1]TCE - ANEXO IV - Preencher'!J360</f>
        <v>19060-6</v>
      </c>
      <c r="I353" s="10">
        <f>IF('[1]TCE - ANEXO IV - Preencher'!K360="","",'[1]TCE - ANEXO IV - Preencher'!K360)</f>
        <v>44013</v>
      </c>
      <c r="J353" s="9">
        <f>'[1]TCE - ANEXO IV - Preencher'!L360</f>
        <v>0</v>
      </c>
      <c r="K353" s="9" t="str">
        <f>IF(F353="B",LEFT('[1]TCE - ANEXO IV - Preencher'!M360,2),IF(F353="S",LEFT('[1]TCE - ANEXO IV - Preencher'!M360,7),IF('[1]TCE - ANEXO IV - Preencher'!H360="","")))</f>
        <v>35 -  S</v>
      </c>
      <c r="L353" s="11">
        <f>'[1]TCE - ANEXO IV - Preencher'!N360</f>
        <v>255</v>
      </c>
    </row>
    <row r="354" spans="1:12" s="12" customFormat="1" ht="19.5" customHeight="1" x14ac:dyDescent="0.2">
      <c r="A354" s="7" t="str">
        <f>IFERROR(VLOOKUP(B354,'[1]DADOS (OCULTAR)'!$P$3:$R$56,3,0),"")</f>
        <v>10.894.988/0004-86</v>
      </c>
      <c r="B354" s="8" t="str">
        <f>'[1]TCE - ANEXO IV - Preencher'!C361</f>
        <v>HMR</v>
      </c>
      <c r="C354" s="8" t="str">
        <f>'[1]TCE - ANEXO IV - Preencher'!E361</f>
        <v xml:space="preserve">5.25 - Serviços Bancários </v>
      </c>
      <c r="D354" s="7">
        <f>'[1]TCE - ANEXO IV - Preencher'!F361</f>
        <v>60701190000104</v>
      </c>
      <c r="E354" s="9" t="str">
        <f>'[1]TCE - ANEXO IV - Preencher'!G361</f>
        <v>BANCO ITÁU</v>
      </c>
      <c r="F354" s="9" t="str">
        <f>'[1]TCE - ANEXO IV - Preencher'!H361</f>
        <v>S</v>
      </c>
      <c r="G354" s="9" t="str">
        <f>'[1]TCE - ANEXO IV - Preencher'!I361</f>
        <v>N</v>
      </c>
      <c r="H354" s="9" t="str">
        <f>'[1]TCE - ANEXO IV - Preencher'!J361</f>
        <v>19060-6</v>
      </c>
      <c r="I354" s="10">
        <f>IF('[1]TCE - ANEXO IV - Preencher'!K361="","",'[1]TCE - ANEXO IV - Preencher'!K361)</f>
        <v>44013</v>
      </c>
      <c r="J354" s="9">
        <f>'[1]TCE - ANEXO IV - Preencher'!L361</f>
        <v>0</v>
      </c>
      <c r="K354" s="9" t="str">
        <f>IF(F354="B",LEFT('[1]TCE - ANEXO IV - Preencher'!M361,2),IF(F354="S",LEFT('[1]TCE - ANEXO IV - Preencher'!M361,7),IF('[1]TCE - ANEXO IV - Preencher'!H361="","")))</f>
        <v>35 -  S</v>
      </c>
      <c r="L354" s="11">
        <f>'[1]TCE - ANEXO IV - Preencher'!N361</f>
        <v>5167.1000000000004</v>
      </c>
    </row>
    <row r="355" spans="1:12" s="12" customFormat="1" ht="19.5" customHeight="1" x14ac:dyDescent="0.2">
      <c r="A355" s="7" t="str">
        <f>IFERROR(VLOOKUP(B355,'[1]DADOS (OCULTAR)'!$P$3:$R$56,3,0),"")</f>
        <v>10.894.988/0004-86</v>
      </c>
      <c r="B355" s="8" t="str">
        <f>'[1]TCE - ANEXO IV - Preencher'!C362</f>
        <v>HMR</v>
      </c>
      <c r="C355" s="8" t="str">
        <f>'[1]TCE - ANEXO IV - Preencher'!E362</f>
        <v>5.9 - Telefonia Móvel</v>
      </c>
      <c r="D355" s="7">
        <f>'[1]TCE - ANEXO IV - Preencher'!F362</f>
        <v>40432544000147</v>
      </c>
      <c r="E355" s="9" t="str">
        <f>'[1]TCE - ANEXO IV - Preencher'!G362</f>
        <v>CLARO S/A</v>
      </c>
      <c r="F355" s="9" t="str">
        <f>'[1]TCE - ANEXO IV - Preencher'!H362</f>
        <v>S</v>
      </c>
      <c r="G355" s="9" t="str">
        <f>'[1]TCE - ANEXO IV - Preencher'!I362</f>
        <v>S</v>
      </c>
      <c r="H355" s="9" t="str">
        <f>'[1]TCE - ANEXO IV - Preencher'!J362</f>
        <v>238945583</v>
      </c>
      <c r="I355" s="10">
        <f>IF('[1]TCE - ANEXO IV - Preencher'!K362="","",'[1]TCE - ANEXO IV - Preencher'!K362)</f>
        <v>44013</v>
      </c>
      <c r="J355" s="9">
        <f>'[1]TCE - ANEXO IV - Preencher'!L362</f>
        <v>0</v>
      </c>
      <c r="K355" s="9" t="str">
        <f>IF(F355="B",LEFT('[1]TCE - ANEXO IV - Preencher'!M362,2),IF(F355="S",LEFT('[1]TCE - ANEXO IV - Preencher'!M362,7),IF('[1]TCE - ANEXO IV - Preencher'!H362="","")))</f>
        <v>26 -  P</v>
      </c>
      <c r="L355" s="11">
        <f>'[1]TCE - ANEXO IV - Preencher'!N362</f>
        <v>1438.35</v>
      </c>
    </row>
    <row r="356" spans="1:12" s="12" customFormat="1" ht="19.5" customHeight="1" x14ac:dyDescent="0.2">
      <c r="A356" s="7" t="str">
        <f>IFERROR(VLOOKUP(B356,'[1]DADOS (OCULTAR)'!$P$3:$R$56,3,0),"")</f>
        <v>10.894.988/0004-86</v>
      </c>
      <c r="B356" s="8" t="str">
        <f>'[1]TCE - ANEXO IV - Preencher'!C363</f>
        <v>HMR</v>
      </c>
      <c r="C356" s="8" t="str">
        <f>'[1]TCE - ANEXO IV - Preencher'!E363</f>
        <v>5.9 - Telefonia Móvel</v>
      </c>
      <c r="D356" s="7">
        <f>'[1]TCE - ANEXO IV - Preencher'!F363</f>
        <v>40432544000147</v>
      </c>
      <c r="E356" s="9" t="str">
        <f>'[1]TCE - ANEXO IV - Preencher'!G363</f>
        <v>CLARO S/A</v>
      </c>
      <c r="F356" s="9" t="str">
        <f>'[1]TCE - ANEXO IV - Preencher'!H363</f>
        <v>S</v>
      </c>
      <c r="G356" s="9" t="str">
        <f>'[1]TCE - ANEXO IV - Preencher'!I363</f>
        <v>S</v>
      </c>
      <c r="H356" s="9" t="str">
        <f>'[1]TCE - ANEXO IV - Preencher'!J363</f>
        <v>114191259</v>
      </c>
      <c r="I356" s="10">
        <f>IF('[1]TCE - ANEXO IV - Preencher'!K363="","",'[1]TCE - ANEXO IV - Preencher'!K363)</f>
        <v>44013</v>
      </c>
      <c r="J356" s="9">
        <f>'[1]TCE - ANEXO IV - Preencher'!L363</f>
        <v>0</v>
      </c>
      <c r="K356" s="9" t="str">
        <f>IF(F356="B",LEFT('[1]TCE - ANEXO IV - Preencher'!M363,2),IF(F356="S",LEFT('[1]TCE - ANEXO IV - Preencher'!M363,7),IF('[1]TCE - ANEXO IV - Preencher'!H363="","")))</f>
        <v>26 -  P</v>
      </c>
      <c r="L356" s="11">
        <f>'[1]TCE - ANEXO IV - Preencher'!N363</f>
        <v>105.84</v>
      </c>
    </row>
    <row r="357" spans="1:12" s="12" customFormat="1" ht="19.5" customHeight="1" x14ac:dyDescent="0.2">
      <c r="A357" s="7" t="str">
        <f>IFERROR(VLOOKUP(B357,'[1]DADOS (OCULTAR)'!$P$3:$R$56,3,0),"")</f>
        <v>10.894.988/0004-86</v>
      </c>
      <c r="B357" s="8" t="str">
        <f>'[1]TCE - ANEXO IV - Preencher'!C364</f>
        <v>HMR</v>
      </c>
      <c r="C357" s="8" t="str">
        <f>'[1]TCE - ANEXO IV - Preencher'!E364</f>
        <v>5.18 - Teledonia Fixa</v>
      </c>
      <c r="D357" s="7" t="str">
        <f>'[1]TCE - ANEXO IV - Preencher'!F364</f>
        <v>06985306000120</v>
      </c>
      <c r="E357" s="9" t="str">
        <f>'[1]TCE - ANEXO IV - Preencher'!G364</f>
        <v>SERVHOST INTERNET LTDA ME</v>
      </c>
      <c r="F357" s="9" t="str">
        <f>'[1]TCE - ANEXO IV - Preencher'!H364</f>
        <v>S</v>
      </c>
      <c r="G357" s="9" t="str">
        <f>'[1]TCE - ANEXO IV - Preencher'!I364</f>
        <v>S</v>
      </c>
      <c r="H357" s="9" t="str">
        <f>'[1]TCE - ANEXO IV - Preencher'!J364</f>
        <v>6879</v>
      </c>
      <c r="I357" s="10">
        <f>IF('[1]TCE - ANEXO IV - Preencher'!K364="","",'[1]TCE - ANEXO IV - Preencher'!K364)</f>
        <v>44013</v>
      </c>
      <c r="J357" s="9">
        <f>'[1]TCE - ANEXO IV - Preencher'!L364</f>
        <v>0</v>
      </c>
      <c r="K357" s="9" t="str">
        <f>IF(F357="B",LEFT('[1]TCE - ANEXO IV - Preencher'!M364,2),IF(F357="S",LEFT('[1]TCE - ANEXO IV - Preencher'!M364,7),IF('[1]TCE - ANEXO IV - Preencher'!H364="","")))</f>
        <v>2611606</v>
      </c>
      <c r="L357" s="11">
        <f>'[1]TCE - ANEXO IV - Preencher'!N364</f>
        <v>223.5</v>
      </c>
    </row>
    <row r="358" spans="1:12" s="12" customFormat="1" ht="19.5" customHeight="1" x14ac:dyDescent="0.2">
      <c r="A358" s="7" t="str">
        <f>IFERROR(VLOOKUP(B358,'[1]DADOS (OCULTAR)'!$P$3:$R$56,3,0),"")</f>
        <v>10.894.988/0004-86</v>
      </c>
      <c r="B358" s="8" t="str">
        <f>'[1]TCE - ANEXO IV - Preencher'!C365</f>
        <v>HMR</v>
      </c>
      <c r="C358" s="8" t="str">
        <f>'[1]TCE - ANEXO IV - Preencher'!E365</f>
        <v>5.18 - Teledonia Fixa</v>
      </c>
      <c r="D358" s="7">
        <f>'[1]TCE - ANEXO IV - Preencher'!F365</f>
        <v>11966640000924</v>
      </c>
      <c r="E358" s="9" t="str">
        <f>'[1]TCE - ANEXO IV - Preencher'!G365</f>
        <v>BRDIGITAL TELECOMUNICAÇÕES</v>
      </c>
      <c r="F358" s="9" t="str">
        <f>'[1]TCE - ANEXO IV - Preencher'!H365</f>
        <v>S</v>
      </c>
      <c r="G358" s="9" t="str">
        <f>'[1]TCE - ANEXO IV - Preencher'!I365</f>
        <v>S</v>
      </c>
      <c r="H358" s="9" t="str">
        <f>'[1]TCE - ANEXO IV - Preencher'!J365</f>
        <v>7993</v>
      </c>
      <c r="I358" s="10">
        <f>IF('[1]TCE - ANEXO IV - Preencher'!K365="","",'[1]TCE - ANEXO IV - Preencher'!K365)</f>
        <v>44025</v>
      </c>
      <c r="J358" s="9">
        <f>'[1]TCE - ANEXO IV - Preencher'!L365</f>
        <v>0</v>
      </c>
      <c r="K358" s="9" t="str">
        <f>IF(F358="B",LEFT('[1]TCE - ANEXO IV - Preencher'!M365,2),IF(F358="S",LEFT('[1]TCE - ANEXO IV - Preencher'!M365,7),IF('[1]TCE - ANEXO IV - Preencher'!H365="","")))</f>
        <v>2611606</v>
      </c>
      <c r="L358" s="11">
        <f>'[1]TCE - ANEXO IV - Preencher'!N365</f>
        <v>1617.33</v>
      </c>
    </row>
    <row r="359" spans="1:12" s="12" customFormat="1" ht="19.5" customHeight="1" x14ac:dyDescent="0.2">
      <c r="A359" s="7" t="str">
        <f>IFERROR(VLOOKUP(B359,'[1]DADOS (OCULTAR)'!$P$3:$R$56,3,0),"")</f>
        <v>10.894.988/0004-86</v>
      </c>
      <c r="B359" s="8" t="str">
        <f>'[1]TCE - ANEXO IV - Preencher'!C366</f>
        <v>HMR</v>
      </c>
      <c r="C359" s="8" t="str">
        <f>'[1]TCE - ANEXO IV - Preencher'!E366</f>
        <v>5.18 - Teledonia Fixa</v>
      </c>
      <c r="D359" s="7">
        <f>'[1]TCE - ANEXO IV - Preencher'!F366</f>
        <v>11678913000188</v>
      </c>
      <c r="E359" s="9" t="str">
        <f>'[1]TCE - ANEXO IV - Preencher'!G366</f>
        <v>A2M TECNOLOGIA EM INTERNET LTDA</v>
      </c>
      <c r="F359" s="9" t="str">
        <f>'[1]TCE - ANEXO IV - Preencher'!H366</f>
        <v>S</v>
      </c>
      <c r="G359" s="9" t="str">
        <f>'[1]TCE - ANEXO IV - Preencher'!I366</f>
        <v>S</v>
      </c>
      <c r="H359" s="9" t="str">
        <f>'[1]TCE - ANEXO IV - Preencher'!J366</f>
        <v>1947</v>
      </c>
      <c r="I359" s="10">
        <f>IF('[1]TCE - ANEXO IV - Preencher'!K366="","",'[1]TCE - ANEXO IV - Preencher'!K366)</f>
        <v>44044</v>
      </c>
      <c r="J359" s="9">
        <f>'[1]TCE - ANEXO IV - Preencher'!L366</f>
        <v>0</v>
      </c>
      <c r="K359" s="9" t="str">
        <f>IF(F359="B",LEFT('[1]TCE - ANEXO IV - Preencher'!M366,2),IF(F359="S",LEFT('[1]TCE - ANEXO IV - Preencher'!M366,7),IF('[1]TCE - ANEXO IV - Preencher'!H366="","")))</f>
        <v>2611606</v>
      </c>
      <c r="L359" s="11">
        <f>'[1]TCE - ANEXO IV - Preencher'!N366</f>
        <v>2585.9499999999998</v>
      </c>
    </row>
    <row r="360" spans="1:12" s="12" customFormat="1" ht="19.5" customHeight="1" x14ac:dyDescent="0.2">
      <c r="A360" s="7" t="str">
        <f>IFERROR(VLOOKUP(B360,'[1]DADOS (OCULTAR)'!$P$3:$R$56,3,0),"")</f>
        <v>10.894.988/0004-86</v>
      </c>
      <c r="B360" s="8" t="str">
        <f>'[1]TCE - ANEXO IV - Preencher'!C367</f>
        <v>HMR</v>
      </c>
      <c r="C360" s="8" t="str">
        <f>'[1]TCE - ANEXO IV - Preencher'!E367</f>
        <v>5.18 - Teledonia Fixa</v>
      </c>
      <c r="D360" s="7">
        <f>'[1]TCE - ANEXO IV - Preencher'!F367</f>
        <v>11844663000109</v>
      </c>
      <c r="E360" s="9" t="str">
        <f>'[1]TCE - ANEXO IV - Preencher'!G367</f>
        <v>UM TELECOM SERVIÇOS DE TECNOLOGIA EM INTERNET LTDA</v>
      </c>
      <c r="F360" s="9" t="str">
        <f>'[1]TCE - ANEXO IV - Preencher'!H367</f>
        <v>S</v>
      </c>
      <c r="G360" s="9" t="str">
        <f>'[1]TCE - ANEXO IV - Preencher'!I367</f>
        <v>S</v>
      </c>
      <c r="H360" s="9" t="str">
        <f>'[1]TCE - ANEXO IV - Preencher'!J367</f>
        <v>68234</v>
      </c>
      <c r="I360" s="10">
        <f>IF('[1]TCE - ANEXO IV - Preencher'!K367="","",'[1]TCE - ANEXO IV - Preencher'!K367)</f>
        <v>44049</v>
      </c>
      <c r="J360" s="9">
        <f>'[1]TCE - ANEXO IV - Preencher'!L367</f>
        <v>0</v>
      </c>
      <c r="K360" s="9" t="str">
        <f>IF(F360="B",LEFT('[1]TCE - ANEXO IV - Preencher'!M367,2),IF(F360="S",LEFT('[1]TCE - ANEXO IV - Preencher'!M367,7),IF('[1]TCE - ANEXO IV - Preencher'!H367="","")))</f>
        <v>2611606</v>
      </c>
      <c r="L360" s="11">
        <f>'[1]TCE - ANEXO IV - Preencher'!N367</f>
        <v>342</v>
      </c>
    </row>
    <row r="361" spans="1:12" s="12" customFormat="1" ht="19.5" customHeight="1" x14ac:dyDescent="0.2">
      <c r="A361" s="7" t="str">
        <f>IFERROR(VLOOKUP(B361,'[1]DADOS (OCULTAR)'!$P$3:$R$56,3,0),"")</f>
        <v>10.894.988/0004-86</v>
      </c>
      <c r="B361" s="8" t="str">
        <f>'[1]TCE - ANEXO IV - Preencher'!C368</f>
        <v>HMR</v>
      </c>
      <c r="C361" s="8" t="str">
        <f>'[1]TCE - ANEXO IV - Preencher'!E368</f>
        <v>5.18 - Teledonia Fixa</v>
      </c>
      <c r="D361" s="7">
        <f>'[1]TCE - ANEXO IV - Preencher'!F368</f>
        <v>11844663000109</v>
      </c>
      <c r="E361" s="9" t="str">
        <f>'[1]TCE - ANEXO IV - Preencher'!G368</f>
        <v>UM TELECOM SERVIÇOS DE TECNOLOGIA EM INTERNET LTDA</v>
      </c>
      <c r="F361" s="9" t="str">
        <f>'[1]TCE - ANEXO IV - Preencher'!H368</f>
        <v>S</v>
      </c>
      <c r="G361" s="9" t="str">
        <f>'[1]TCE - ANEXO IV - Preencher'!I368</f>
        <v>S</v>
      </c>
      <c r="H361" s="9" t="str">
        <f>'[1]TCE - ANEXO IV - Preencher'!J368</f>
        <v>56103</v>
      </c>
      <c r="I361" s="10">
        <f>IF('[1]TCE - ANEXO IV - Preencher'!K368="","",'[1]TCE - ANEXO IV - Preencher'!K368)</f>
        <v>44049</v>
      </c>
      <c r="J361" s="9">
        <f>'[1]TCE - ANEXO IV - Preencher'!L368</f>
        <v>0</v>
      </c>
      <c r="K361" s="9" t="str">
        <f>IF(F361="B",LEFT('[1]TCE - ANEXO IV - Preencher'!M368,2),IF(F361="S",LEFT('[1]TCE - ANEXO IV - Preencher'!M368,7),IF('[1]TCE - ANEXO IV - Preencher'!H368="","")))</f>
        <v>2611606</v>
      </c>
      <c r="L361" s="11">
        <f>'[1]TCE - ANEXO IV - Preencher'!N368</f>
        <v>558</v>
      </c>
    </row>
    <row r="362" spans="1:12" s="12" customFormat="1" ht="19.5" customHeight="1" x14ac:dyDescent="0.2">
      <c r="A362" s="7" t="str">
        <f>IFERROR(VLOOKUP(B362,'[1]DADOS (OCULTAR)'!$P$3:$R$56,3,0),"")</f>
        <v>10.894.988/0004-86</v>
      </c>
      <c r="B362" s="8" t="str">
        <f>'[1]TCE - ANEXO IV - Preencher'!C369</f>
        <v>HMR</v>
      </c>
      <c r="C362" s="8" t="str">
        <f>'[1]TCE - ANEXO IV - Preencher'!E369</f>
        <v>5.13 - Água e Esgoto</v>
      </c>
      <c r="D362" s="7" t="str">
        <f>'[1]TCE - ANEXO IV - Preencher'!F369</f>
        <v>09769035000164</v>
      </c>
      <c r="E362" s="9" t="str">
        <f>'[1]TCE - ANEXO IV - Preencher'!G369</f>
        <v>COMPESA</v>
      </c>
      <c r="F362" s="9" t="str">
        <f>'[1]TCE - ANEXO IV - Preencher'!H369</f>
        <v>S</v>
      </c>
      <c r="G362" s="9" t="str">
        <f>'[1]TCE - ANEXO IV - Preencher'!I369</f>
        <v>S</v>
      </c>
      <c r="H362" s="9" t="str">
        <f>'[1]TCE - ANEXO IV - Preencher'!J369</f>
        <v>104730250</v>
      </c>
      <c r="I362" s="10">
        <f>IF('[1]TCE - ANEXO IV - Preencher'!K369="","",'[1]TCE - ANEXO IV - Preencher'!K369)</f>
        <v>44013</v>
      </c>
      <c r="J362" s="9">
        <f>'[1]TCE - ANEXO IV - Preencher'!L369</f>
        <v>0</v>
      </c>
      <c r="K362" s="9" t="str">
        <f>IF(F362="B",LEFT('[1]TCE - ANEXO IV - Preencher'!M369,2),IF(F362="S",LEFT('[1]TCE - ANEXO IV - Preencher'!M369,7),IF('[1]TCE - ANEXO IV - Preencher'!H369="","")))</f>
        <v>2611606</v>
      </c>
      <c r="L362" s="11">
        <f>'[1]TCE - ANEXO IV - Preencher'!N369</f>
        <v>24477.670000000002</v>
      </c>
    </row>
    <row r="363" spans="1:12" s="12" customFormat="1" ht="19.5" customHeight="1" x14ac:dyDescent="0.2">
      <c r="A363" s="7" t="str">
        <f>IFERROR(VLOOKUP(B363,'[1]DADOS (OCULTAR)'!$P$3:$R$56,3,0),"")</f>
        <v>10.894.988/0004-86</v>
      </c>
      <c r="B363" s="8" t="str">
        <f>'[1]TCE - ANEXO IV - Preencher'!C370</f>
        <v>HMR</v>
      </c>
      <c r="C363" s="8" t="str">
        <f>'[1]TCE - ANEXO IV - Preencher'!E370</f>
        <v>5.12 - Energia Elétrica</v>
      </c>
      <c r="D363" s="7">
        <f>'[1]TCE - ANEXO IV - Preencher'!F370</f>
        <v>10835932000108</v>
      </c>
      <c r="E363" s="9" t="str">
        <f>'[1]TCE - ANEXO IV - Preencher'!G370</f>
        <v>COMPANHIA ENERGÉTICA DE PERNAMBUCO (CONTR.7021815203)</v>
      </c>
      <c r="F363" s="9" t="str">
        <f>'[1]TCE - ANEXO IV - Preencher'!H370</f>
        <v>S</v>
      </c>
      <c r="G363" s="9" t="str">
        <f>'[1]TCE - ANEXO IV - Preencher'!I370</f>
        <v>S</v>
      </c>
      <c r="H363" s="9" t="str">
        <f>'[1]TCE - ANEXO IV - Preencher'!J370</f>
        <v>118284119</v>
      </c>
      <c r="I363" s="10">
        <f>IF('[1]TCE - ANEXO IV - Preencher'!K370="","",'[1]TCE - ANEXO IV - Preencher'!K370)</f>
        <v>44041</v>
      </c>
      <c r="J363" s="9">
        <f>'[1]TCE - ANEXO IV - Preencher'!L370</f>
        <v>0</v>
      </c>
      <c r="K363" s="9" t="str">
        <f>IF(F363="B",LEFT('[1]TCE - ANEXO IV - Preencher'!M370,2),IF(F363="S",LEFT('[1]TCE - ANEXO IV - Preencher'!M370,7),IF('[1]TCE - ANEXO IV - Preencher'!H370="","")))</f>
        <v>2611606</v>
      </c>
      <c r="L363" s="11">
        <f>'[1]TCE - ANEXO IV - Preencher'!N370</f>
        <v>159049.79</v>
      </c>
    </row>
    <row r="364" spans="1:12" s="12" customFormat="1" ht="19.5" customHeight="1" x14ac:dyDescent="0.2">
      <c r="A364" s="7" t="str">
        <f>IFERROR(VLOOKUP(B364,'[1]DADOS (OCULTAR)'!$P$3:$R$56,3,0),"")</f>
        <v>10.894.988/0004-86</v>
      </c>
      <c r="B364" s="8" t="str">
        <f>'[1]TCE - ANEXO IV - Preencher'!C371</f>
        <v>HMR</v>
      </c>
      <c r="C364" s="8" t="str">
        <f>'[1]TCE - ANEXO IV - Preencher'!E371</f>
        <v>5.12 - Energia Elétrica</v>
      </c>
      <c r="D364" s="7">
        <f>'[1]TCE - ANEXO IV - Preencher'!F371</f>
        <v>10835932000108</v>
      </c>
      <c r="E364" s="9" t="str">
        <f>'[1]TCE - ANEXO IV - Preencher'!G371</f>
        <v>COMPANHIA ENERGÉTICA DE PERNAMBUCO (CONTR.7036258076)</v>
      </c>
      <c r="F364" s="9" t="str">
        <f>'[1]TCE - ANEXO IV - Preencher'!H371</f>
        <v>S</v>
      </c>
      <c r="G364" s="9" t="str">
        <f>'[1]TCE - ANEXO IV - Preencher'!I371</f>
        <v>S</v>
      </c>
      <c r="H364" s="9" t="str">
        <f>'[1]TCE - ANEXO IV - Preencher'!J371</f>
        <v>118304032</v>
      </c>
      <c r="I364" s="10">
        <f>IF('[1]TCE - ANEXO IV - Preencher'!K371="","",'[1]TCE - ANEXO IV - Preencher'!K371)</f>
        <v>44042</v>
      </c>
      <c r="J364" s="9">
        <f>'[1]TCE - ANEXO IV - Preencher'!L371</f>
        <v>0</v>
      </c>
      <c r="K364" s="9" t="str">
        <f>IF(F364="B",LEFT('[1]TCE - ANEXO IV - Preencher'!M371,2),IF(F364="S",LEFT('[1]TCE - ANEXO IV - Preencher'!M371,7),IF('[1]TCE - ANEXO IV - Preencher'!H371="","")))</f>
        <v>2611606</v>
      </c>
      <c r="L364" s="11">
        <f>'[1]TCE - ANEXO IV - Preencher'!N371</f>
        <v>722.91000000000008</v>
      </c>
    </row>
    <row r="365" spans="1:12" s="12" customFormat="1" ht="19.5" customHeight="1" x14ac:dyDescent="0.2">
      <c r="A365" s="7" t="str">
        <f>IFERROR(VLOOKUP(B365,'[1]DADOS (OCULTAR)'!$P$3:$R$56,3,0),"")</f>
        <v>10.894.988/0004-86</v>
      </c>
      <c r="B365" s="8" t="str">
        <f>'[1]TCE - ANEXO IV - Preencher'!C372</f>
        <v>HMR</v>
      </c>
      <c r="C365" s="8" t="str">
        <f>'[1]TCE - ANEXO IV - Preencher'!E372</f>
        <v>5.3 - Locação de Máquinas e Equipamentos</v>
      </c>
      <c r="D365" s="7">
        <f>'[1]TCE - ANEXO IV - Preencher'!F372</f>
        <v>31673254000102</v>
      </c>
      <c r="E365" s="9" t="str">
        <f>'[1]TCE - ANEXO IV - Preencher'!G372</f>
        <v>LABORATORIO B. BRAUN S.A</v>
      </c>
      <c r="F365" s="9" t="str">
        <f>'[1]TCE - ANEXO IV - Preencher'!H372</f>
        <v>S</v>
      </c>
      <c r="G365" s="9" t="str">
        <f>'[1]TCE - ANEXO IV - Preencher'!I372</f>
        <v>S</v>
      </c>
      <c r="H365" s="9" t="str">
        <f>'[1]TCE - ANEXO IV - Preencher'!J372</f>
        <v>031195</v>
      </c>
      <c r="I365" s="10">
        <f>IF('[1]TCE - ANEXO IV - Preencher'!K372="","",'[1]TCE - ANEXO IV - Preencher'!K372)</f>
        <v>44042</v>
      </c>
      <c r="J365" s="9">
        <f>'[1]TCE - ANEXO IV - Preencher'!L372</f>
        <v>0</v>
      </c>
      <c r="K365" s="9" t="str">
        <f>IF(F365="B",LEFT('[1]TCE - ANEXO IV - Preencher'!M372,2),IF(F365="S",LEFT('[1]TCE - ANEXO IV - Preencher'!M372,7),IF('[1]TCE - ANEXO IV - Preencher'!H372="","")))</f>
        <v>3304904</v>
      </c>
      <c r="L365" s="11">
        <f>'[1]TCE - ANEXO IV - Preencher'!N372</f>
        <v>800</v>
      </c>
    </row>
    <row r="366" spans="1:12" s="12" customFormat="1" ht="19.5" customHeight="1" x14ac:dyDescent="0.2">
      <c r="A366" s="7" t="str">
        <f>IFERROR(VLOOKUP(B366,'[1]DADOS (OCULTAR)'!$P$3:$R$56,3,0),"")</f>
        <v>10.894.988/0004-86</v>
      </c>
      <c r="B366" s="8" t="str">
        <f>'[1]TCE - ANEXO IV - Preencher'!C373</f>
        <v>HMR</v>
      </c>
      <c r="C366" s="8" t="str">
        <f>'[1]TCE - ANEXO IV - Preencher'!E373</f>
        <v>5.3 - Locação de Máquinas e Equipamentos</v>
      </c>
      <c r="D366" s="7">
        <f>'[1]TCE - ANEXO IV - Preencher'!F373</f>
        <v>31673254000102</v>
      </c>
      <c r="E366" s="9" t="str">
        <f>'[1]TCE - ANEXO IV - Preencher'!G373</f>
        <v>LABORATORIO B. BRAUN S.A</v>
      </c>
      <c r="F366" s="9" t="str">
        <f>'[1]TCE - ANEXO IV - Preencher'!H373</f>
        <v>S</v>
      </c>
      <c r="G366" s="9" t="str">
        <f>'[1]TCE - ANEXO IV - Preencher'!I373</f>
        <v>S</v>
      </c>
      <c r="H366" s="9" t="str">
        <f>'[1]TCE - ANEXO IV - Preencher'!J373</f>
        <v>031193</v>
      </c>
      <c r="I366" s="10">
        <f>IF('[1]TCE - ANEXO IV - Preencher'!K373="","",'[1]TCE - ANEXO IV - Preencher'!K373)</f>
        <v>44042</v>
      </c>
      <c r="J366" s="9">
        <f>'[1]TCE - ANEXO IV - Preencher'!L373</f>
        <v>0</v>
      </c>
      <c r="K366" s="9" t="str">
        <f>IF(F366="B",LEFT('[1]TCE - ANEXO IV - Preencher'!M373,2),IF(F366="S",LEFT('[1]TCE - ANEXO IV - Preencher'!M373,7),IF('[1]TCE - ANEXO IV - Preencher'!H373="","")))</f>
        <v>3304904</v>
      </c>
      <c r="L366" s="11">
        <f>'[1]TCE - ANEXO IV - Preencher'!N373</f>
        <v>8355.6</v>
      </c>
    </row>
    <row r="367" spans="1:12" s="12" customFormat="1" ht="19.5" customHeight="1" x14ac:dyDescent="0.2">
      <c r="A367" s="7" t="str">
        <f>IFERROR(VLOOKUP(B367,'[1]DADOS (OCULTAR)'!$P$3:$R$56,3,0),"")</f>
        <v>10.894.988/0004-86</v>
      </c>
      <c r="B367" s="8" t="str">
        <f>'[1]TCE - ANEXO IV - Preencher'!C374</f>
        <v>HMR</v>
      </c>
      <c r="C367" s="8" t="str">
        <f>'[1]TCE - ANEXO IV - Preencher'!E374</f>
        <v>5.3 - Locação de Máquinas e Equipamentos</v>
      </c>
      <c r="D367" s="7">
        <f>'[1]TCE - ANEXO IV - Preencher'!F374</f>
        <v>31673254000102</v>
      </c>
      <c r="E367" s="9" t="str">
        <f>'[1]TCE - ANEXO IV - Preencher'!G374</f>
        <v>LABORATORIO B. BRAUN S.A</v>
      </c>
      <c r="F367" s="9" t="str">
        <f>'[1]TCE - ANEXO IV - Preencher'!H374</f>
        <v>S</v>
      </c>
      <c r="G367" s="9" t="str">
        <f>'[1]TCE - ANEXO IV - Preencher'!I374</f>
        <v>S</v>
      </c>
      <c r="H367" s="9" t="str">
        <f>'[1]TCE - ANEXO IV - Preencher'!J374</f>
        <v>031194</v>
      </c>
      <c r="I367" s="10">
        <f>IF('[1]TCE - ANEXO IV - Preencher'!K374="","",'[1]TCE - ANEXO IV - Preencher'!K374)</f>
        <v>44042</v>
      </c>
      <c r="J367" s="9">
        <f>'[1]TCE - ANEXO IV - Preencher'!L374</f>
        <v>0</v>
      </c>
      <c r="K367" s="9" t="str">
        <f>IF(F367="B",LEFT('[1]TCE - ANEXO IV - Preencher'!M374,2),IF(F367="S",LEFT('[1]TCE - ANEXO IV - Preencher'!M374,7),IF('[1]TCE - ANEXO IV - Preencher'!H374="","")))</f>
        <v>3304904</v>
      </c>
      <c r="L367" s="11">
        <f>'[1]TCE - ANEXO IV - Preencher'!N374</f>
        <v>2532</v>
      </c>
    </row>
    <row r="368" spans="1:12" s="12" customFormat="1" ht="19.5" customHeight="1" x14ac:dyDescent="0.2">
      <c r="A368" s="7" t="str">
        <f>IFERROR(VLOOKUP(B368,'[1]DADOS (OCULTAR)'!$P$3:$R$56,3,0),"")</f>
        <v>10.894.988/0004-86</v>
      </c>
      <c r="B368" s="8" t="str">
        <f>'[1]TCE - ANEXO IV - Preencher'!C375</f>
        <v>HMR</v>
      </c>
      <c r="C368" s="8" t="str">
        <f>'[1]TCE - ANEXO IV - Preencher'!E375</f>
        <v>5.3 - Locação de Máquinas e Equipamentos</v>
      </c>
      <c r="D368" s="7">
        <f>'[1]TCE - ANEXO IV - Preencher'!F375</f>
        <v>11448247000353</v>
      </c>
      <c r="E368" s="9" t="str">
        <f>'[1]TCE - ANEXO IV - Preencher'!G375</f>
        <v xml:space="preserve">GMAC COMERCIO E SERVIÇOS </v>
      </c>
      <c r="F368" s="9" t="str">
        <f>'[1]TCE - ANEXO IV - Preencher'!H375</f>
        <v>S</v>
      </c>
      <c r="G368" s="9" t="str">
        <f>'[1]TCE - ANEXO IV - Preencher'!I375</f>
        <v>S</v>
      </c>
      <c r="H368" s="9" t="str">
        <f>'[1]TCE - ANEXO IV - Preencher'!J375</f>
        <v>6343</v>
      </c>
      <c r="I368" s="10">
        <f>IF('[1]TCE - ANEXO IV - Preencher'!K375="","",'[1]TCE - ANEXO IV - Preencher'!K375)</f>
        <v>44013</v>
      </c>
      <c r="J368" s="9">
        <f>'[1]TCE - ANEXO IV - Preencher'!L375</f>
        <v>0</v>
      </c>
      <c r="K368" s="9" t="str">
        <f>IF(F368="B",LEFT('[1]TCE - ANEXO IV - Preencher'!M375,2),IF(F368="S",LEFT('[1]TCE - ANEXO IV - Preencher'!M375,7),IF('[1]TCE - ANEXO IV - Preencher'!H375="","")))</f>
        <v>2611606</v>
      </c>
      <c r="L368" s="11">
        <f>'[1]TCE - ANEXO IV - Preencher'!N375</f>
        <v>3800</v>
      </c>
    </row>
    <row r="369" spans="1:12" s="12" customFormat="1" ht="19.5" customHeight="1" x14ac:dyDescent="0.2">
      <c r="A369" s="7" t="str">
        <f>IFERROR(VLOOKUP(B369,'[1]DADOS (OCULTAR)'!$P$3:$R$56,3,0),"")</f>
        <v>10.894.988/0004-86</v>
      </c>
      <c r="B369" s="8" t="str">
        <f>'[1]TCE - ANEXO IV - Preencher'!C376</f>
        <v>HMR</v>
      </c>
      <c r="C369" s="8" t="str">
        <f>'[1]TCE - ANEXO IV - Preencher'!E376</f>
        <v>5.3 - Locação de Máquinas e Equipamentos</v>
      </c>
      <c r="D369" s="7">
        <f>'[1]TCE - ANEXO IV - Preencher'!F376</f>
        <v>11448247000353</v>
      </c>
      <c r="E369" s="9" t="str">
        <f>'[1]TCE - ANEXO IV - Preencher'!G376</f>
        <v xml:space="preserve">GMAC COMERCIO E SERVIÇOS </v>
      </c>
      <c r="F369" s="9" t="str">
        <f>'[1]TCE - ANEXO IV - Preencher'!H376</f>
        <v>S</v>
      </c>
      <c r="G369" s="9" t="str">
        <f>'[1]TCE - ANEXO IV - Preencher'!I376</f>
        <v>S</v>
      </c>
      <c r="H369" s="9" t="str">
        <f>'[1]TCE - ANEXO IV - Preencher'!J376</f>
        <v>6344</v>
      </c>
      <c r="I369" s="10">
        <f>IF('[1]TCE - ANEXO IV - Preencher'!K376="","",'[1]TCE - ANEXO IV - Preencher'!K376)</f>
        <v>44013</v>
      </c>
      <c r="J369" s="9">
        <f>'[1]TCE - ANEXO IV - Preencher'!L376</f>
        <v>0</v>
      </c>
      <c r="K369" s="9" t="str">
        <f>IF(F369="B",LEFT('[1]TCE - ANEXO IV - Preencher'!M376,2),IF(F369="S",LEFT('[1]TCE - ANEXO IV - Preencher'!M376,7),IF('[1]TCE - ANEXO IV - Preencher'!H376="","")))</f>
        <v>2611606</v>
      </c>
      <c r="L369" s="11">
        <f>'[1]TCE - ANEXO IV - Preencher'!N376</f>
        <v>4100</v>
      </c>
    </row>
    <row r="370" spans="1:12" s="12" customFormat="1" ht="19.5" customHeight="1" x14ac:dyDescent="0.2">
      <c r="A370" s="7" t="str">
        <f>IFERROR(VLOOKUP(B370,'[1]DADOS (OCULTAR)'!$P$3:$R$56,3,0),"")</f>
        <v>10.894.988/0004-86</v>
      </c>
      <c r="B370" s="8" t="str">
        <f>'[1]TCE - ANEXO IV - Preencher'!C377</f>
        <v>HMR</v>
      </c>
      <c r="C370" s="8" t="str">
        <f>'[1]TCE - ANEXO IV - Preencher'!E377</f>
        <v>5.3 - Locação de Máquinas e Equipamentos</v>
      </c>
      <c r="D370" s="7">
        <f>'[1]TCE - ANEXO IV - Preencher'!F377</f>
        <v>11448247000353</v>
      </c>
      <c r="E370" s="9" t="str">
        <f>'[1]TCE - ANEXO IV - Preencher'!G377</f>
        <v xml:space="preserve">GMAC COMERCIO E SERVIÇOS </v>
      </c>
      <c r="F370" s="9" t="str">
        <f>'[1]TCE - ANEXO IV - Preencher'!H377</f>
        <v>S</v>
      </c>
      <c r="G370" s="9" t="str">
        <f>'[1]TCE - ANEXO IV - Preencher'!I377</f>
        <v>S</v>
      </c>
      <c r="H370" s="9" t="str">
        <f>'[1]TCE - ANEXO IV - Preencher'!J377</f>
        <v>6372</v>
      </c>
      <c r="I370" s="10">
        <f>IF('[1]TCE - ANEXO IV - Preencher'!K377="","",'[1]TCE - ANEXO IV - Preencher'!K377)</f>
        <v>44022</v>
      </c>
      <c r="J370" s="9">
        <f>'[1]TCE - ANEXO IV - Preencher'!L377</f>
        <v>0</v>
      </c>
      <c r="K370" s="9" t="str">
        <f>IF(F370="B",LEFT('[1]TCE - ANEXO IV - Preencher'!M377,2),IF(F370="S",LEFT('[1]TCE - ANEXO IV - Preencher'!M377,7),IF('[1]TCE - ANEXO IV - Preencher'!H377="","")))</f>
        <v>2611606</v>
      </c>
      <c r="L370" s="11">
        <f>'[1]TCE - ANEXO IV - Preencher'!N377</f>
        <v>1042.3</v>
      </c>
    </row>
    <row r="371" spans="1:12" s="12" customFormat="1" ht="19.5" customHeight="1" x14ac:dyDescent="0.2">
      <c r="A371" s="7" t="str">
        <f>IFERROR(VLOOKUP(B371,'[1]DADOS (OCULTAR)'!$P$3:$R$56,3,0),"")</f>
        <v>10.894.988/0004-86</v>
      </c>
      <c r="B371" s="8" t="str">
        <f>'[1]TCE - ANEXO IV - Preencher'!C378</f>
        <v>HMR</v>
      </c>
      <c r="C371" s="8" t="str">
        <f>'[1]TCE - ANEXO IV - Preencher'!E378</f>
        <v>5.3 - Locação de Máquinas e Equipamentos</v>
      </c>
      <c r="D371" s="7">
        <f>'[1]TCE - ANEXO IV - Preencher'!F378</f>
        <v>19533734000164</v>
      </c>
      <c r="E371" s="9" t="str">
        <f>'[1]TCE - ANEXO IV - Preencher'!G378</f>
        <v xml:space="preserve">ALEXSANDRA DE GUMÃO NERES  - ME </v>
      </c>
      <c r="F371" s="9" t="str">
        <f>'[1]TCE - ANEXO IV - Preencher'!H378</f>
        <v>S</v>
      </c>
      <c r="G371" s="9" t="str">
        <f>'[1]TCE - ANEXO IV - Preencher'!I378</f>
        <v>S</v>
      </c>
      <c r="H371" s="9" t="str">
        <f>'[1]TCE - ANEXO IV - Preencher'!J378</f>
        <v>8755</v>
      </c>
      <c r="I371" s="10">
        <f>IF('[1]TCE - ANEXO IV - Preencher'!K378="","",'[1]TCE - ANEXO IV - Preencher'!K378)</f>
        <v>44047</v>
      </c>
      <c r="J371" s="9">
        <f>'[1]TCE - ANEXO IV - Preencher'!L378</f>
        <v>0</v>
      </c>
      <c r="K371" s="9" t="str">
        <f>IF(F371="B",LEFT('[1]TCE - ANEXO IV - Preencher'!M378,2),IF(F371="S",LEFT('[1]TCE - ANEXO IV - Preencher'!M378,7),IF('[1]TCE - ANEXO IV - Preencher'!H378="","")))</f>
        <v>2611606</v>
      </c>
      <c r="L371" s="11">
        <f>'[1]TCE - ANEXO IV - Preencher'!N378</f>
        <v>13235.52</v>
      </c>
    </row>
    <row r="372" spans="1:12" s="12" customFormat="1" ht="19.5" customHeight="1" x14ac:dyDescent="0.2">
      <c r="A372" s="7" t="str">
        <f>IFERROR(VLOOKUP(B372,'[1]DADOS (OCULTAR)'!$P$3:$R$56,3,0),"")</f>
        <v>10.894.988/0004-86</v>
      </c>
      <c r="B372" s="8" t="str">
        <f>'[1]TCE - ANEXO IV - Preencher'!C379</f>
        <v>HMR</v>
      </c>
      <c r="C372" s="8" t="str">
        <f>'[1]TCE - ANEXO IV - Preencher'!E379</f>
        <v>5.3 - Locação de Máquinas e Equipamentos</v>
      </c>
      <c r="D372" s="7">
        <f>'[1]TCE - ANEXO IV - Preencher'!F379</f>
        <v>19533734000164</v>
      </c>
      <c r="E372" s="9" t="str">
        <f>'[1]TCE - ANEXO IV - Preencher'!G379</f>
        <v xml:space="preserve">ALEXSANDRA DE GUMÃO NERES  - ME </v>
      </c>
      <c r="F372" s="9" t="str">
        <f>'[1]TCE - ANEXO IV - Preencher'!H379</f>
        <v>S</v>
      </c>
      <c r="G372" s="9" t="str">
        <f>'[1]TCE - ANEXO IV - Preencher'!I379</f>
        <v>S</v>
      </c>
      <c r="H372" s="9" t="str">
        <f>'[1]TCE - ANEXO IV - Preencher'!J379</f>
        <v>8756</v>
      </c>
      <c r="I372" s="10">
        <f>IF('[1]TCE - ANEXO IV - Preencher'!K379="","",'[1]TCE - ANEXO IV - Preencher'!K379)</f>
        <v>44047</v>
      </c>
      <c r="J372" s="9">
        <f>'[1]TCE - ANEXO IV - Preencher'!L379</f>
        <v>0</v>
      </c>
      <c r="K372" s="9" t="str">
        <f>IF(F372="B",LEFT('[1]TCE - ANEXO IV - Preencher'!M379,2),IF(F372="S",LEFT('[1]TCE - ANEXO IV - Preencher'!M379,7),IF('[1]TCE - ANEXO IV - Preencher'!H379="","")))</f>
        <v>2611606</v>
      </c>
      <c r="L372" s="11">
        <f>'[1]TCE - ANEXO IV - Preencher'!N379</f>
        <v>820</v>
      </c>
    </row>
    <row r="373" spans="1:12" s="12" customFormat="1" ht="19.5" customHeight="1" x14ac:dyDescent="0.2">
      <c r="A373" s="7" t="str">
        <f>IFERROR(VLOOKUP(B373,'[1]DADOS (OCULTAR)'!$P$3:$R$56,3,0),"")</f>
        <v>10.894.988/0004-86</v>
      </c>
      <c r="B373" s="8" t="str">
        <f>'[1]TCE - ANEXO IV - Preencher'!C380</f>
        <v>HMR</v>
      </c>
      <c r="C373" s="8" t="str">
        <f>'[1]TCE - ANEXO IV - Preencher'!E380</f>
        <v>5.3 - Locação de Máquinas e Equipamentos</v>
      </c>
      <c r="D373" s="7">
        <f>'[1]TCE - ANEXO IV - Preencher'!F380</f>
        <v>41096520000127</v>
      </c>
      <c r="E373" s="9" t="str">
        <f>'[1]TCE - ANEXO IV - Preencher'!G380</f>
        <v>PRISMA TELECOMUNICAÇÕES</v>
      </c>
      <c r="F373" s="9" t="str">
        <f>'[1]TCE - ANEXO IV - Preencher'!H380</f>
        <v>S</v>
      </c>
      <c r="G373" s="9" t="str">
        <f>'[1]TCE - ANEXO IV - Preencher'!I380</f>
        <v>S</v>
      </c>
      <c r="H373" s="9" t="str">
        <f>'[1]TCE - ANEXO IV - Preencher'!J380</f>
        <v>25748</v>
      </c>
      <c r="I373" s="10">
        <f>IF('[1]TCE - ANEXO IV - Preencher'!K380="","",'[1]TCE - ANEXO IV - Preencher'!K380)</f>
        <v>44046</v>
      </c>
      <c r="J373" s="9">
        <f>'[1]TCE - ANEXO IV - Preencher'!L380</f>
        <v>0</v>
      </c>
      <c r="K373" s="9" t="str">
        <f>IF(F373="B",LEFT('[1]TCE - ANEXO IV - Preencher'!M380,2),IF(F373="S",LEFT('[1]TCE - ANEXO IV - Preencher'!M380,7),IF('[1]TCE - ANEXO IV - Preencher'!H380="","")))</f>
        <v>2611606</v>
      </c>
      <c r="L373" s="11">
        <f>'[1]TCE - ANEXO IV - Preencher'!N380</f>
        <v>1610</v>
      </c>
    </row>
    <row r="374" spans="1:12" s="12" customFormat="1" ht="19.5" customHeight="1" x14ac:dyDescent="0.2">
      <c r="A374" s="7" t="str">
        <f>IFERROR(VLOOKUP(B374,'[1]DADOS (OCULTAR)'!$P$3:$R$56,3,0),"")</f>
        <v>10.894.988/0004-86</v>
      </c>
      <c r="B374" s="8" t="str">
        <f>'[1]TCE - ANEXO IV - Preencher'!C381</f>
        <v>HMR</v>
      </c>
      <c r="C374" s="8" t="str">
        <f>'[1]TCE - ANEXO IV - Preencher'!E381</f>
        <v>5.3 - Locação de Máquinas e Equipamentos</v>
      </c>
      <c r="D374" s="7">
        <f>'[1]TCE - ANEXO IV - Preencher'!F381</f>
        <v>24380578002041</v>
      </c>
      <c r="E374" s="9" t="str">
        <f>'[1]TCE - ANEXO IV - Preencher'!G381</f>
        <v>WHITE MARTINS GASES INDUSTRIAIS NE LTDA</v>
      </c>
      <c r="F374" s="9" t="str">
        <f>'[1]TCE - ANEXO IV - Preencher'!H381</f>
        <v>S</v>
      </c>
      <c r="G374" s="9" t="str">
        <f>'[1]TCE - ANEXO IV - Preencher'!I381</f>
        <v>S</v>
      </c>
      <c r="H374" s="9" t="str">
        <f>'[1]TCE - ANEXO IV - Preencher'!J381</f>
        <v>127322</v>
      </c>
      <c r="I374" s="10">
        <f>IF('[1]TCE - ANEXO IV - Preencher'!K381="","",'[1]TCE - ANEXO IV - Preencher'!K381)</f>
        <v>44020</v>
      </c>
      <c r="J374" s="9">
        <f>'[1]TCE - ANEXO IV - Preencher'!L381</f>
        <v>0</v>
      </c>
      <c r="K374" s="9" t="str">
        <f>IF(F374="B",LEFT('[1]TCE - ANEXO IV - Preencher'!M381,2),IF(F374="S",LEFT('[1]TCE - ANEXO IV - Preencher'!M381,7),IF('[1]TCE - ANEXO IV - Preencher'!H381="","")))</f>
        <v>2607901</v>
      </c>
      <c r="L374" s="11">
        <f>'[1]TCE - ANEXO IV - Preencher'!N381</f>
        <v>14943.93</v>
      </c>
    </row>
    <row r="375" spans="1:12" s="12" customFormat="1" ht="19.5" customHeight="1" x14ac:dyDescent="0.2">
      <c r="A375" s="7" t="str">
        <f>IFERROR(VLOOKUP(B375,'[1]DADOS (OCULTAR)'!$P$3:$R$56,3,0),"")</f>
        <v>10.894.988/0004-86</v>
      </c>
      <c r="B375" s="8" t="str">
        <f>'[1]TCE - ANEXO IV - Preencher'!C382</f>
        <v>HMR</v>
      </c>
      <c r="C375" s="8" t="str">
        <f>'[1]TCE - ANEXO IV - Preencher'!E382</f>
        <v>5.8 - Locação de Veículos Automotores</v>
      </c>
      <c r="D375" s="7" t="str">
        <f>'[1]TCE - ANEXO IV - Preencher'!F382</f>
        <v>02355633000148</v>
      </c>
      <c r="E375" s="9" t="str">
        <f>'[1]TCE - ANEXO IV - Preencher'!G382</f>
        <v>ABS TRANSPORTES E TURISMO LTDA</v>
      </c>
      <c r="F375" s="9" t="str">
        <f>'[1]TCE - ANEXO IV - Preencher'!H382</f>
        <v>S</v>
      </c>
      <c r="G375" s="9" t="str">
        <f>'[1]TCE - ANEXO IV - Preencher'!I382</f>
        <v>S</v>
      </c>
      <c r="H375" s="9" t="str">
        <f>'[1]TCE - ANEXO IV - Preencher'!J382</f>
        <v>14018</v>
      </c>
      <c r="I375" s="10">
        <f>IF('[1]TCE - ANEXO IV - Preencher'!K382="","",'[1]TCE - ANEXO IV - Preencher'!K382)</f>
        <v>44043</v>
      </c>
      <c r="J375" s="9">
        <f>'[1]TCE - ANEXO IV - Preencher'!L382</f>
        <v>0</v>
      </c>
      <c r="K375" s="9" t="str">
        <f>IF(F375="B",LEFT('[1]TCE - ANEXO IV - Preencher'!M382,2),IF(F375="S",LEFT('[1]TCE - ANEXO IV - Preencher'!M382,7),IF('[1]TCE - ANEXO IV - Preencher'!H382="","")))</f>
        <v>2611606</v>
      </c>
      <c r="L375" s="11">
        <f>'[1]TCE - ANEXO IV - Preencher'!N382</f>
        <v>1900</v>
      </c>
    </row>
    <row r="376" spans="1:12" s="12" customFormat="1" ht="19.5" customHeight="1" x14ac:dyDescent="0.2">
      <c r="A376" s="7" t="str">
        <f>IFERROR(VLOOKUP(B376,'[1]DADOS (OCULTAR)'!$P$3:$R$56,3,0),"")</f>
        <v>10.894.988/0004-86</v>
      </c>
      <c r="B376" s="8" t="str">
        <f>'[1]TCE - ANEXO IV - Preencher'!C383</f>
        <v>HMR</v>
      </c>
      <c r="C376" s="8" t="str">
        <f>'[1]TCE - ANEXO IV - Preencher'!E383</f>
        <v>5.8 - Locação de Veículos Automotores</v>
      </c>
      <c r="D376" s="7" t="str">
        <f>'[1]TCE - ANEXO IV - Preencher'!F383</f>
        <v>02355633000148</v>
      </c>
      <c r="E376" s="9" t="str">
        <f>'[1]TCE - ANEXO IV - Preencher'!G383</f>
        <v>ABS TRANSPORTES E TURISMO LTDA</v>
      </c>
      <c r="F376" s="9" t="str">
        <f>'[1]TCE - ANEXO IV - Preencher'!H383</f>
        <v>S</v>
      </c>
      <c r="G376" s="9" t="str">
        <f>'[1]TCE - ANEXO IV - Preencher'!I383</f>
        <v>S</v>
      </c>
      <c r="H376" s="9" t="str">
        <f>'[1]TCE - ANEXO IV - Preencher'!J383</f>
        <v>14019</v>
      </c>
      <c r="I376" s="10">
        <f>IF('[1]TCE - ANEXO IV - Preencher'!K383="","",'[1]TCE - ANEXO IV - Preencher'!K383)</f>
        <v>44043</v>
      </c>
      <c r="J376" s="9">
        <f>'[1]TCE - ANEXO IV - Preencher'!L383</f>
        <v>0</v>
      </c>
      <c r="K376" s="9" t="str">
        <f>IF(F376="B",LEFT('[1]TCE - ANEXO IV - Preencher'!M383,2),IF(F376="S",LEFT('[1]TCE - ANEXO IV - Preencher'!M383,7),IF('[1]TCE - ANEXO IV - Preencher'!H383="","")))</f>
        <v>2611606</v>
      </c>
      <c r="L376" s="11">
        <f>'[1]TCE - ANEXO IV - Preencher'!N383</f>
        <v>1900</v>
      </c>
    </row>
    <row r="377" spans="1:12" s="12" customFormat="1" ht="19.5" customHeight="1" x14ac:dyDescent="0.2">
      <c r="A377" s="7" t="str">
        <f>IFERROR(VLOOKUP(B377,'[1]DADOS (OCULTAR)'!$P$3:$R$56,3,0),"")</f>
        <v>10.894.988/0004-86</v>
      </c>
      <c r="B377" s="8" t="str">
        <f>'[1]TCE - ANEXO IV - Preencher'!C384</f>
        <v>HMR</v>
      </c>
      <c r="C377" s="8" t="str">
        <f>'[1]TCE - ANEXO IV - Preencher'!E384</f>
        <v>5.8 - Locação de Veículos Automotores</v>
      </c>
      <c r="D377" s="7" t="str">
        <f>'[1]TCE - ANEXO IV - Preencher'!F384</f>
        <v>02355633000148</v>
      </c>
      <c r="E377" s="9" t="str">
        <f>'[1]TCE - ANEXO IV - Preencher'!G384</f>
        <v>ABS TRANSPORTES E TURISMO LTDA</v>
      </c>
      <c r="F377" s="9" t="str">
        <f>'[1]TCE - ANEXO IV - Preencher'!H384</f>
        <v>S</v>
      </c>
      <c r="G377" s="9" t="str">
        <f>'[1]TCE - ANEXO IV - Preencher'!I384</f>
        <v>S</v>
      </c>
      <c r="H377" s="9" t="str">
        <f>'[1]TCE - ANEXO IV - Preencher'!J384</f>
        <v>14020</v>
      </c>
      <c r="I377" s="10">
        <f>IF('[1]TCE - ANEXO IV - Preencher'!K384="","",'[1]TCE - ANEXO IV - Preencher'!K384)</f>
        <v>44043</v>
      </c>
      <c r="J377" s="9">
        <f>'[1]TCE - ANEXO IV - Preencher'!L384</f>
        <v>0</v>
      </c>
      <c r="K377" s="9" t="str">
        <f>IF(F377="B",LEFT('[1]TCE - ANEXO IV - Preencher'!M384,2),IF(F377="S",LEFT('[1]TCE - ANEXO IV - Preencher'!M384,7),IF('[1]TCE - ANEXO IV - Preencher'!H384="","")))</f>
        <v>2611606</v>
      </c>
      <c r="L377" s="11">
        <f>'[1]TCE - ANEXO IV - Preencher'!N384</f>
        <v>730</v>
      </c>
    </row>
    <row r="378" spans="1:12" s="12" customFormat="1" ht="19.5" customHeight="1" x14ac:dyDescent="0.2">
      <c r="A378" s="7" t="str">
        <f>IFERROR(VLOOKUP(B378,'[1]DADOS (OCULTAR)'!$P$3:$R$56,3,0),"")</f>
        <v>10.894.988/0004-86</v>
      </c>
      <c r="B378" s="8" t="str">
        <f>'[1]TCE - ANEXO IV - Preencher'!C385</f>
        <v>HMR</v>
      </c>
      <c r="C378" s="8" t="str">
        <f>'[1]TCE - ANEXO IV - Preencher'!E385</f>
        <v>5.8 - Locação de Veículos Automotores</v>
      </c>
      <c r="D378" s="7">
        <f>'[1]TCE - ANEXO IV - Preencher'!F385</f>
        <v>10280939000100</v>
      </c>
      <c r="E378" s="9" t="str">
        <f>'[1]TCE - ANEXO IV - Preencher'!G385</f>
        <v>TOP VANS LOCAÇÃO DE VEÍCULOS E TURISMO E LAZER</v>
      </c>
      <c r="F378" s="9" t="str">
        <f>'[1]TCE - ANEXO IV - Preencher'!H385</f>
        <v>S</v>
      </c>
      <c r="G378" s="9" t="str">
        <f>'[1]TCE - ANEXO IV - Preencher'!I385</f>
        <v>S</v>
      </c>
      <c r="H378" s="9" t="str">
        <f>'[1]TCE - ANEXO IV - Preencher'!J385</f>
        <v>141</v>
      </c>
      <c r="I378" s="10">
        <f>IF('[1]TCE - ANEXO IV - Preencher'!K385="","",'[1]TCE - ANEXO IV - Preencher'!K385)</f>
        <v>44033</v>
      </c>
      <c r="J378" s="9">
        <f>'[1]TCE - ANEXO IV - Preencher'!L385</f>
        <v>0</v>
      </c>
      <c r="K378" s="9" t="str">
        <f>IF(F378="B",LEFT('[1]TCE - ANEXO IV - Preencher'!M385,2),IF(F378="S",LEFT('[1]TCE - ANEXO IV - Preencher'!M385,7),IF('[1]TCE - ANEXO IV - Preencher'!H385="","")))</f>
        <v>2603454</v>
      </c>
      <c r="L378" s="11">
        <f>'[1]TCE - ANEXO IV - Preencher'!N385</f>
        <v>3200</v>
      </c>
    </row>
    <row r="379" spans="1:12" s="12" customFormat="1" ht="19.5" customHeight="1" x14ac:dyDescent="0.2">
      <c r="A379" s="7" t="str">
        <f>IFERROR(VLOOKUP(B379,'[1]DADOS (OCULTAR)'!$P$3:$R$56,3,0),"")</f>
        <v>10.894.988/0004-86</v>
      </c>
      <c r="B379" s="8" t="str">
        <f>'[1]TCE - ANEXO IV - Preencher'!C386</f>
        <v>HMR</v>
      </c>
      <c r="C379" s="8" t="str">
        <f>'[1]TCE - ANEXO IV - Preencher'!E386</f>
        <v>5.99 - Outros Serviços de Terceiros Pessoa Jurídica</v>
      </c>
      <c r="D379" s="7">
        <f>'[1]TCE - ANEXO IV - Preencher'!F386</f>
        <v>34028316002157</v>
      </c>
      <c r="E379" s="9" t="str">
        <f>'[1]TCE - ANEXO IV - Preencher'!G386</f>
        <v>CORREIOS</v>
      </c>
      <c r="F379" s="9" t="str">
        <f>'[1]TCE - ANEXO IV - Preencher'!H386</f>
        <v>S</v>
      </c>
      <c r="G379" s="9" t="str">
        <f>'[1]TCE - ANEXO IV - Preencher'!I386</f>
        <v>S</v>
      </c>
      <c r="H379" s="9" t="str">
        <f>'[1]TCE - ANEXO IV - Preencher'!J386</f>
        <v>142151</v>
      </c>
      <c r="I379" s="10">
        <f>IF('[1]TCE - ANEXO IV - Preencher'!K386="","",'[1]TCE - ANEXO IV - Preencher'!K386)</f>
        <v>44039</v>
      </c>
      <c r="J379" s="9">
        <f>'[1]TCE - ANEXO IV - Preencher'!L386</f>
        <v>0</v>
      </c>
      <c r="K379" s="9" t="str">
        <f>IF(F379="B",LEFT('[1]TCE - ANEXO IV - Preencher'!M386,2),IF(F379="S",LEFT('[1]TCE - ANEXO IV - Preencher'!M386,7),IF('[1]TCE - ANEXO IV - Preencher'!H386="","")))</f>
        <v>2611606</v>
      </c>
      <c r="L379" s="11">
        <f>'[1]TCE - ANEXO IV - Preencher'!N386</f>
        <v>987.7</v>
      </c>
    </row>
    <row r="380" spans="1:12" s="12" customFormat="1" ht="19.5" customHeight="1" x14ac:dyDescent="0.2">
      <c r="A380" s="7" t="str">
        <f>IFERROR(VLOOKUP(B380,'[1]DADOS (OCULTAR)'!$P$3:$R$56,3,0),"")</f>
        <v>10.894.988/0004-86</v>
      </c>
      <c r="B380" s="8" t="str">
        <f>'[1]TCE - ANEXO IV - Preencher'!C387</f>
        <v>HMR</v>
      </c>
      <c r="C380" s="8" t="str">
        <f>'[1]TCE - ANEXO IV - Preencher'!E387</f>
        <v>5.99 - Outros Serviços de Terceiros Pessoa Jurídica</v>
      </c>
      <c r="D380" s="7">
        <f>'[1]TCE - ANEXO IV - Preencher'!F387</f>
        <v>60701190000104</v>
      </c>
      <c r="E380" s="9" t="str">
        <f>'[1]TCE - ANEXO IV - Preencher'!G387</f>
        <v>BANCO ITAÚ - IRRF</v>
      </c>
      <c r="F380" s="9" t="str">
        <f>'[1]TCE - ANEXO IV - Preencher'!H387</f>
        <v>S</v>
      </c>
      <c r="G380" s="9" t="str">
        <f>'[1]TCE - ANEXO IV - Preencher'!I387</f>
        <v>S</v>
      </c>
      <c r="H380" s="9" t="str">
        <f>'[1]TCE - ANEXO IV - Preencher'!J387</f>
        <v>19060-6</v>
      </c>
      <c r="I380" s="10">
        <f>IF('[1]TCE - ANEXO IV - Preencher'!K387="","",'[1]TCE - ANEXO IV - Preencher'!K387)</f>
        <v>44013</v>
      </c>
      <c r="J380" s="9">
        <f>'[1]TCE - ANEXO IV - Preencher'!L387</f>
        <v>0</v>
      </c>
      <c r="K380" s="9" t="str">
        <f>IF(F380="B",LEFT('[1]TCE - ANEXO IV - Preencher'!M387,2),IF(F380="S",LEFT('[1]TCE - ANEXO IV - Preencher'!M387,7),IF('[1]TCE - ANEXO IV - Preencher'!H387="","")))</f>
        <v>2611606</v>
      </c>
      <c r="L380" s="11">
        <f>'[1]TCE - ANEXO IV - Preencher'!N387</f>
        <v>0.93</v>
      </c>
    </row>
    <row r="381" spans="1:12" s="12" customFormat="1" ht="19.5" customHeight="1" x14ac:dyDescent="0.2">
      <c r="A381" s="7" t="str">
        <f>IFERROR(VLOOKUP(B381,'[1]DADOS (OCULTAR)'!$P$3:$R$56,3,0),"")</f>
        <v>10.894.988/0004-86</v>
      </c>
      <c r="B381" s="8" t="str">
        <f>'[1]TCE - ANEXO IV - Preencher'!C388</f>
        <v>HMR</v>
      </c>
      <c r="C381" s="8" t="str">
        <f>'[1]TCE - ANEXO IV - Preencher'!E388</f>
        <v>5.99 - Outros Serviços de Terceiros Pessoa Jurídica</v>
      </c>
      <c r="D381" s="7">
        <f>'[1]TCE - ANEXO IV - Preencher'!F388</f>
        <v>60701190000104</v>
      </c>
      <c r="E381" s="9" t="str">
        <f>'[1]TCE - ANEXO IV - Preencher'!G388</f>
        <v>BANCO ITAÚ -  IOF</v>
      </c>
      <c r="F381" s="9" t="str">
        <f>'[1]TCE - ANEXO IV - Preencher'!H388</f>
        <v>S</v>
      </c>
      <c r="G381" s="9" t="str">
        <f>'[1]TCE - ANEXO IV - Preencher'!I388</f>
        <v>S</v>
      </c>
      <c r="H381" s="9" t="str">
        <f>'[1]TCE - ANEXO IV - Preencher'!J388</f>
        <v>19060-6</v>
      </c>
      <c r="I381" s="10">
        <f>IF('[1]TCE - ANEXO IV - Preencher'!K388="","",'[1]TCE - ANEXO IV - Preencher'!K388)</f>
        <v>44013</v>
      </c>
      <c r="J381" s="9">
        <f>'[1]TCE - ANEXO IV - Preencher'!L388</f>
        <v>0</v>
      </c>
      <c r="K381" s="9" t="str">
        <f>IF(F381="B",LEFT('[1]TCE - ANEXO IV - Preencher'!M388,2),IF(F381="S",LEFT('[1]TCE - ANEXO IV - Preencher'!M388,7),IF('[1]TCE - ANEXO IV - Preencher'!H388="","")))</f>
        <v>2611606</v>
      </c>
      <c r="L381" s="11">
        <f>'[1]TCE - ANEXO IV - Preencher'!N388</f>
        <v>16.34</v>
      </c>
    </row>
    <row r="382" spans="1:12" s="12" customFormat="1" ht="19.5" customHeight="1" x14ac:dyDescent="0.2">
      <c r="A382" s="7" t="str">
        <f>IFERROR(VLOOKUP(B382,'[1]DADOS (OCULTAR)'!$P$3:$R$56,3,0),"")</f>
        <v>10.894.988/0004-86</v>
      </c>
      <c r="B382" s="8" t="str">
        <f>'[1]TCE - ANEXO IV - Preencher'!C389</f>
        <v>HMR</v>
      </c>
      <c r="C382" s="8" t="str">
        <f>'[1]TCE - ANEXO IV - Preencher'!E389</f>
        <v>5.99 - Outros Serviços de Terceiros Pessoa Jurídica</v>
      </c>
      <c r="D382" s="7">
        <f>'[1]TCE - ANEXO IV - Preencher'!F389</f>
        <v>10835932000108</v>
      </c>
      <c r="E382" s="9" t="str">
        <f>'[1]TCE - ANEXO IV - Preencher'!G389</f>
        <v>COMPANHIA ENERGÉTICA DE PERNAMBUCO (CONTR.7066258076)</v>
      </c>
      <c r="F382" s="9" t="str">
        <f>'[1]TCE - ANEXO IV - Preencher'!H389</f>
        <v>S</v>
      </c>
      <c r="G382" s="9" t="str">
        <f>'[1]TCE - ANEXO IV - Preencher'!I389</f>
        <v>S</v>
      </c>
      <c r="H382" s="9" t="str">
        <f>'[1]TCE - ANEXO IV - Preencher'!J389</f>
        <v>118304032</v>
      </c>
      <c r="I382" s="10">
        <f>IF('[1]TCE - ANEXO IV - Preencher'!K389="","",'[1]TCE - ANEXO IV - Preencher'!K389)</f>
        <v>44042</v>
      </c>
      <c r="J382" s="9">
        <f>'[1]TCE - ANEXO IV - Preencher'!L389</f>
        <v>0</v>
      </c>
      <c r="K382" s="9" t="str">
        <f>IF(F382="B",LEFT('[1]TCE - ANEXO IV - Preencher'!M389,2),IF(F382="S",LEFT('[1]TCE - ANEXO IV - Preencher'!M389,7),IF('[1]TCE - ANEXO IV - Preencher'!H389="","")))</f>
        <v>2611606</v>
      </c>
      <c r="L382" s="11">
        <f>'[1]TCE - ANEXO IV - Preencher'!N389</f>
        <v>1.78</v>
      </c>
    </row>
    <row r="383" spans="1:12" s="12" customFormat="1" ht="19.5" customHeight="1" x14ac:dyDescent="0.2">
      <c r="A383" s="7" t="str">
        <f>IFERROR(VLOOKUP(B383,'[1]DADOS (OCULTAR)'!$P$3:$R$56,3,0),"")</f>
        <v>10.894.988/0004-86</v>
      </c>
      <c r="B383" s="8" t="str">
        <f>'[1]TCE - ANEXO IV - Preencher'!C390</f>
        <v>HMR</v>
      </c>
      <c r="C383" s="8" t="str">
        <f>'[1]TCE - ANEXO IV - Preencher'!E390</f>
        <v>5.99 - Outros Serviços de Terceiros Pessoa Jurídica</v>
      </c>
      <c r="D383" s="7" t="str">
        <f>'[1]TCE - ANEXO IV - Preencher'!F390</f>
        <v>09769035000164</v>
      </c>
      <c r="E383" s="9" t="str">
        <f>'[1]TCE - ANEXO IV - Preencher'!G390</f>
        <v>COMPESA</v>
      </c>
      <c r="F383" s="9" t="str">
        <f>'[1]TCE - ANEXO IV - Preencher'!H390</f>
        <v>S</v>
      </c>
      <c r="G383" s="9" t="str">
        <f>'[1]TCE - ANEXO IV - Preencher'!I390</f>
        <v>S</v>
      </c>
      <c r="H383" s="9" t="str">
        <f>'[1]TCE - ANEXO IV - Preencher'!J390</f>
        <v>104730250</v>
      </c>
      <c r="I383" s="10">
        <f>IF('[1]TCE - ANEXO IV - Preencher'!K390="","",'[1]TCE - ANEXO IV - Preencher'!K390)</f>
        <v>44013</v>
      </c>
      <c r="J383" s="9">
        <f>'[1]TCE - ANEXO IV - Preencher'!L390</f>
        <v>0</v>
      </c>
      <c r="K383" s="9" t="str">
        <f>IF(F383="B",LEFT('[1]TCE - ANEXO IV - Preencher'!M390,2),IF(F383="S",LEFT('[1]TCE - ANEXO IV - Preencher'!M390,7),IF('[1]TCE - ANEXO IV - Preencher'!H390="","")))</f>
        <v>2611606</v>
      </c>
      <c r="L383" s="11">
        <f>'[1]TCE - ANEXO IV - Preencher'!N390</f>
        <v>3233.96</v>
      </c>
    </row>
    <row r="384" spans="1:12" s="12" customFormat="1" ht="19.5" customHeight="1" x14ac:dyDescent="0.2">
      <c r="A384" s="7" t="str">
        <f>IFERROR(VLOOKUP(B384,'[1]DADOS (OCULTAR)'!$P$3:$R$56,3,0),"")</f>
        <v>10.894.988/0004-86</v>
      </c>
      <c r="B384" s="8" t="str">
        <f>'[1]TCE - ANEXO IV - Preencher'!C391</f>
        <v>HMR</v>
      </c>
      <c r="C384" s="8" t="str">
        <f>'[1]TCE - ANEXO IV - Preencher'!E391</f>
        <v>5.16 - Serviços Médico-Hospitalares, Odotonlógia e Laboratoriais</v>
      </c>
      <c r="D384" s="7" t="str">
        <f>'[1]TCE - ANEXO IV - Preencher'!F391</f>
        <v>02975726000175</v>
      </c>
      <c r="E384" s="9" t="str">
        <f>'[1]TCE - ANEXO IV - Preencher'!G391</f>
        <v>UNIDADE DE DIAGNOSTICO E TERAPIA RENAL LTDA</v>
      </c>
      <c r="F384" s="9" t="str">
        <f>'[1]TCE - ANEXO IV - Preencher'!H391</f>
        <v>S</v>
      </c>
      <c r="G384" s="9" t="str">
        <f>'[1]TCE - ANEXO IV - Preencher'!I391</f>
        <v>S</v>
      </c>
      <c r="H384" s="9" t="str">
        <f>'[1]TCE - ANEXO IV - Preencher'!J391</f>
        <v>5882</v>
      </c>
      <c r="I384" s="10">
        <f>IF('[1]TCE - ANEXO IV - Preencher'!K391="","",'[1]TCE - ANEXO IV - Preencher'!K391)</f>
        <v>44055</v>
      </c>
      <c r="J384" s="9">
        <f>'[1]TCE - ANEXO IV - Preencher'!L391</f>
        <v>0</v>
      </c>
      <c r="K384" s="9" t="str">
        <f>IF(F384="B",LEFT('[1]TCE - ANEXO IV - Preencher'!M391,2),IF(F384="S",LEFT('[1]TCE - ANEXO IV - Preencher'!M391,7),IF('[1]TCE - ANEXO IV - Preencher'!H391="","")))</f>
        <v>2611606</v>
      </c>
      <c r="L384" s="11">
        <f>'[1]TCE - ANEXO IV - Preencher'!N391</f>
        <v>76260</v>
      </c>
    </row>
    <row r="385" spans="1:12" s="12" customFormat="1" ht="19.5" customHeight="1" x14ac:dyDescent="0.2">
      <c r="A385" s="7" t="str">
        <f>IFERROR(VLOOKUP(B385,'[1]DADOS (OCULTAR)'!$P$3:$R$56,3,0),"")</f>
        <v>10.894.988/0004-86</v>
      </c>
      <c r="B385" s="8" t="str">
        <f>'[1]TCE - ANEXO IV - Preencher'!C392</f>
        <v>HMR</v>
      </c>
      <c r="C385" s="8" t="str">
        <f>'[1]TCE - ANEXO IV - Preencher'!E392</f>
        <v>5.16 - Serviços Médico-Hospitalares, Odotonlógia e Laboratoriais</v>
      </c>
      <c r="D385" s="7">
        <f>'[1]TCE - ANEXO IV - Preencher'!F392</f>
        <v>35427602000104</v>
      </c>
      <c r="E385" s="9" t="str">
        <f>'[1]TCE - ANEXO IV - Preencher'!G392</f>
        <v>AMB COSTA LTDA</v>
      </c>
      <c r="F385" s="9" t="str">
        <f>'[1]TCE - ANEXO IV - Preencher'!H392</f>
        <v>S</v>
      </c>
      <c r="G385" s="9" t="str">
        <f>'[1]TCE - ANEXO IV - Preencher'!I392</f>
        <v>S</v>
      </c>
      <c r="H385" s="9" t="str">
        <f>'[1]TCE - ANEXO IV - Preencher'!J392</f>
        <v>00008</v>
      </c>
      <c r="I385" s="10">
        <f>IF('[1]TCE - ANEXO IV - Preencher'!K392="","",'[1]TCE - ANEXO IV - Preencher'!K392)</f>
        <v>44050</v>
      </c>
      <c r="J385" s="9">
        <f>'[1]TCE - ANEXO IV - Preencher'!L392</f>
        <v>0</v>
      </c>
      <c r="K385" s="9" t="str">
        <f>IF(F385="B",LEFT('[1]TCE - ANEXO IV - Preencher'!M392,2),IF(F385="S",LEFT('[1]TCE - ANEXO IV - Preencher'!M392,7),IF('[1]TCE - ANEXO IV - Preencher'!H392="","")))</f>
        <v>2704302</v>
      </c>
      <c r="L385" s="11">
        <f>'[1]TCE - ANEXO IV - Preencher'!N392</f>
        <v>8043.75</v>
      </c>
    </row>
    <row r="386" spans="1:12" s="12" customFormat="1" ht="19.5" customHeight="1" x14ac:dyDescent="0.2">
      <c r="A386" s="7" t="str">
        <f>IFERROR(VLOOKUP(B386,'[1]DADOS (OCULTAR)'!$P$3:$R$56,3,0),"")</f>
        <v>10.894.988/0004-86</v>
      </c>
      <c r="B386" s="8" t="str">
        <f>'[1]TCE - ANEXO IV - Preencher'!C393</f>
        <v>HMR</v>
      </c>
      <c r="C386" s="8" t="str">
        <f>'[1]TCE - ANEXO IV - Preencher'!E393</f>
        <v>5.16 - Serviços Médico-Hospitalares, Odotonlógia e Laboratoriais</v>
      </c>
      <c r="D386" s="7">
        <f>'[1]TCE - ANEXO IV - Preencher'!F393</f>
        <v>37685396000168</v>
      </c>
      <c r="E386" s="9" t="str">
        <f>'[1]TCE - ANEXO IV - Preencher'!G393</f>
        <v>HAMIRES SUELBE BATISTA DE SÁ GONÇALVES SERVIÇOS</v>
      </c>
      <c r="F386" s="9" t="str">
        <f>'[1]TCE - ANEXO IV - Preencher'!H393</f>
        <v>S</v>
      </c>
      <c r="G386" s="9" t="str">
        <f>'[1]TCE - ANEXO IV - Preencher'!I393</f>
        <v>S</v>
      </c>
      <c r="H386" s="9" t="str">
        <f>'[1]TCE - ANEXO IV - Preencher'!J393</f>
        <v>00003</v>
      </c>
      <c r="I386" s="10">
        <f>IF('[1]TCE - ANEXO IV - Preencher'!K393="","",'[1]TCE - ANEXO IV - Preencher'!K393)</f>
        <v>44050</v>
      </c>
      <c r="J386" s="9">
        <f>'[1]TCE - ANEXO IV - Preencher'!L393</f>
        <v>0</v>
      </c>
      <c r="K386" s="9" t="str">
        <f>IF(F386="B",LEFT('[1]TCE - ANEXO IV - Preencher'!M393,2),IF(F386="S",LEFT('[1]TCE - ANEXO IV - Preencher'!M393,7),IF('[1]TCE - ANEXO IV - Preencher'!H393="","")))</f>
        <v>2611606</v>
      </c>
      <c r="L386" s="11">
        <f>'[1]TCE - ANEXO IV - Preencher'!N393</f>
        <v>25593.75</v>
      </c>
    </row>
    <row r="387" spans="1:12" s="12" customFormat="1" ht="19.5" customHeight="1" x14ac:dyDescent="0.2">
      <c r="A387" s="7" t="str">
        <f>IFERROR(VLOOKUP(B387,'[1]DADOS (OCULTAR)'!$P$3:$R$56,3,0),"")</f>
        <v>10.894.988/0004-86</v>
      </c>
      <c r="B387" s="8" t="str">
        <f>'[1]TCE - ANEXO IV - Preencher'!C394</f>
        <v>HMR</v>
      </c>
      <c r="C387" s="8" t="str">
        <f>'[1]TCE - ANEXO IV - Preencher'!E394</f>
        <v>5.16 - Serviços Médico-Hospitalares, Odotonlógia e Laboratoriais</v>
      </c>
      <c r="D387" s="7">
        <f>'[1]TCE - ANEXO IV - Preencher'!F394</f>
        <v>37217883000104</v>
      </c>
      <c r="E387" s="9" t="str">
        <f>'[1]TCE - ANEXO IV - Preencher'!G394</f>
        <v>ANA CATARINA VIANA JARDIM - MEDICINA</v>
      </c>
      <c r="F387" s="9" t="str">
        <f>'[1]TCE - ANEXO IV - Preencher'!H394</f>
        <v>S</v>
      </c>
      <c r="G387" s="9" t="str">
        <f>'[1]TCE - ANEXO IV - Preencher'!I394</f>
        <v>S</v>
      </c>
      <c r="H387" s="9" t="str">
        <f>'[1]TCE - ANEXO IV - Preencher'!J394</f>
        <v>10</v>
      </c>
      <c r="I387" s="10">
        <f>IF('[1]TCE - ANEXO IV - Preencher'!K394="","",'[1]TCE - ANEXO IV - Preencher'!K394)</f>
        <v>44049</v>
      </c>
      <c r="J387" s="9">
        <f>'[1]TCE - ANEXO IV - Preencher'!L394</f>
        <v>0</v>
      </c>
      <c r="K387" s="9" t="str">
        <f>IF(F387="B",LEFT('[1]TCE - ANEXO IV - Preencher'!M394,2),IF(F387="S",LEFT('[1]TCE - ANEXO IV - Preencher'!M394,7),IF('[1]TCE - ANEXO IV - Preencher'!H394="","")))</f>
        <v>2611606</v>
      </c>
      <c r="L387" s="11">
        <f>'[1]TCE - ANEXO IV - Preencher'!N394</f>
        <v>8043.75</v>
      </c>
    </row>
    <row r="388" spans="1:12" s="12" customFormat="1" ht="19.5" customHeight="1" x14ac:dyDescent="0.2">
      <c r="A388" s="7" t="str">
        <f>IFERROR(VLOOKUP(B388,'[1]DADOS (OCULTAR)'!$P$3:$R$56,3,0),"")</f>
        <v>10.894.988/0004-86</v>
      </c>
      <c r="B388" s="8" t="str">
        <f>'[1]TCE - ANEXO IV - Preencher'!C395</f>
        <v>HMR</v>
      </c>
      <c r="C388" s="8" t="str">
        <f>'[1]TCE - ANEXO IV - Preencher'!E395</f>
        <v>5.16 - Serviços Médico-Hospitalares, Odotonlógia e Laboratoriais</v>
      </c>
      <c r="D388" s="7">
        <f>'[1]TCE - ANEXO IV - Preencher'!F395</f>
        <v>31744426000183</v>
      </c>
      <c r="E388" s="9" t="str">
        <f>'[1]TCE - ANEXO IV - Preencher'!G395</f>
        <v>MORAES E BARROS ATIVIDADES MÉDICA</v>
      </c>
      <c r="F388" s="9" t="str">
        <f>'[1]TCE - ANEXO IV - Preencher'!H395</f>
        <v>S</v>
      </c>
      <c r="G388" s="9" t="str">
        <f>'[1]TCE - ANEXO IV - Preencher'!I395</f>
        <v>S</v>
      </c>
      <c r="H388" s="9" t="str">
        <f>'[1]TCE - ANEXO IV - Preencher'!J395</f>
        <v>36</v>
      </c>
      <c r="I388" s="10">
        <f>IF('[1]TCE - ANEXO IV - Preencher'!K395="","",'[1]TCE - ANEXO IV - Preencher'!K395)</f>
        <v>44054</v>
      </c>
      <c r="J388" s="9">
        <f>'[1]TCE - ANEXO IV - Preencher'!L395</f>
        <v>0</v>
      </c>
      <c r="K388" s="9" t="str">
        <f>IF(F388="B",LEFT('[1]TCE - ANEXO IV - Preencher'!M395,2),IF(F388="S",LEFT('[1]TCE - ANEXO IV - Preencher'!M395,7),IF('[1]TCE - ANEXO IV - Preencher'!H395="","")))</f>
        <v>2611606</v>
      </c>
      <c r="L388" s="11">
        <f>'[1]TCE - ANEXO IV - Preencher'!N395</f>
        <v>8043.75</v>
      </c>
    </row>
    <row r="389" spans="1:12" s="12" customFormat="1" ht="19.5" customHeight="1" x14ac:dyDescent="0.2">
      <c r="A389" s="7" t="str">
        <f>IFERROR(VLOOKUP(B389,'[1]DADOS (OCULTAR)'!$P$3:$R$56,3,0),"")</f>
        <v>10.894.988/0004-86</v>
      </c>
      <c r="B389" s="8" t="str">
        <f>'[1]TCE - ANEXO IV - Preencher'!C396</f>
        <v>HMR</v>
      </c>
      <c r="C389" s="8" t="str">
        <f>'[1]TCE - ANEXO IV - Preencher'!E396</f>
        <v>5.16 - Serviços Médico-Hospitalares, Odotonlógia e Laboratoriais</v>
      </c>
      <c r="D389" s="7">
        <f>'[1]TCE - ANEXO IV - Preencher'!F396</f>
        <v>17713353000131</v>
      </c>
      <c r="E389" s="9" t="str">
        <f>'[1]TCE - ANEXO IV - Preencher'!G396</f>
        <v>HABILITE MEDICINA OCUPACIONAL LTDA ME</v>
      </c>
      <c r="F389" s="9" t="str">
        <f>'[1]TCE - ANEXO IV - Preencher'!H396</f>
        <v>S</v>
      </c>
      <c r="G389" s="9" t="str">
        <f>'[1]TCE - ANEXO IV - Preencher'!I396</f>
        <v>S</v>
      </c>
      <c r="H389" s="9" t="str">
        <f>'[1]TCE - ANEXO IV - Preencher'!J396</f>
        <v>8183</v>
      </c>
      <c r="I389" s="10">
        <f>IF('[1]TCE - ANEXO IV - Preencher'!K396="","",'[1]TCE - ANEXO IV - Preencher'!K396)</f>
        <v>44047</v>
      </c>
      <c r="J389" s="9">
        <f>'[1]TCE - ANEXO IV - Preencher'!L396</f>
        <v>0</v>
      </c>
      <c r="K389" s="9" t="str">
        <f>IF(F389="B",LEFT('[1]TCE - ANEXO IV - Preencher'!M396,2),IF(F389="S",LEFT('[1]TCE - ANEXO IV - Preencher'!M396,7),IF('[1]TCE - ANEXO IV - Preencher'!H396="","")))</f>
        <v>2611606</v>
      </c>
      <c r="L389" s="11">
        <f>'[1]TCE - ANEXO IV - Preencher'!N396</f>
        <v>52.48</v>
      </c>
    </row>
    <row r="390" spans="1:12" s="12" customFormat="1" ht="19.5" customHeight="1" x14ac:dyDescent="0.2">
      <c r="A390" s="7" t="str">
        <f>IFERROR(VLOOKUP(B390,'[1]DADOS (OCULTAR)'!$P$3:$R$56,3,0),"")</f>
        <v>10.894.988/0004-86</v>
      </c>
      <c r="B390" s="8" t="str">
        <f>'[1]TCE - ANEXO IV - Preencher'!C397</f>
        <v>HMR</v>
      </c>
      <c r="C390" s="8" t="str">
        <f>'[1]TCE - ANEXO IV - Preencher'!E397</f>
        <v>5.16 - Serviços Médico-Hospitalares, Odotonlógia e Laboratoriais</v>
      </c>
      <c r="D390" s="7" t="str">
        <f>'[1]TCE - ANEXO IV - Preencher'!F397</f>
        <v>05879691000169</v>
      </c>
      <c r="E390" s="9" t="str">
        <f>'[1]TCE - ANEXO IV - Preencher'!G397</f>
        <v>CIGEL CIRURGICA GERAL E VIDEO LAPAROSCOPICA</v>
      </c>
      <c r="F390" s="9" t="str">
        <f>'[1]TCE - ANEXO IV - Preencher'!H397</f>
        <v>S</v>
      </c>
      <c r="G390" s="9" t="str">
        <f>'[1]TCE - ANEXO IV - Preencher'!I397</f>
        <v>S</v>
      </c>
      <c r="H390" s="9" t="str">
        <f>'[1]TCE - ANEXO IV - Preencher'!J397</f>
        <v>520</v>
      </c>
      <c r="I390" s="10">
        <f>IF('[1]TCE - ANEXO IV - Preencher'!K397="","",'[1]TCE - ANEXO IV - Preencher'!K397)</f>
        <v>44062</v>
      </c>
      <c r="J390" s="9">
        <f>'[1]TCE - ANEXO IV - Preencher'!L397</f>
        <v>0</v>
      </c>
      <c r="K390" s="9" t="str">
        <f>IF(F390="B",LEFT('[1]TCE - ANEXO IV - Preencher'!M397,2),IF(F390="S",LEFT('[1]TCE - ANEXO IV - Preencher'!M397,7),IF('[1]TCE - ANEXO IV - Preencher'!H397="","")))</f>
        <v>2611606</v>
      </c>
      <c r="L390" s="11">
        <f>'[1]TCE - ANEXO IV - Preencher'!N397</f>
        <v>7312.5</v>
      </c>
    </row>
    <row r="391" spans="1:12" s="12" customFormat="1" ht="19.5" customHeight="1" x14ac:dyDescent="0.2">
      <c r="A391" s="7" t="str">
        <f>IFERROR(VLOOKUP(B391,'[1]DADOS (OCULTAR)'!$P$3:$R$56,3,0),"")</f>
        <v>10.894.988/0004-86</v>
      </c>
      <c r="B391" s="8" t="str">
        <f>'[1]TCE - ANEXO IV - Preencher'!C398</f>
        <v>HMR</v>
      </c>
      <c r="C391" s="8" t="str">
        <f>'[1]TCE - ANEXO IV - Preencher'!E398</f>
        <v>5.16 - Serviços Médico-Hospitalares, Odotonlógia e Laboratoriais</v>
      </c>
      <c r="D391" s="7">
        <f>'[1]TCE - ANEXO IV - Preencher'!F398</f>
        <v>36010377000179</v>
      </c>
      <c r="E391" s="9" t="str">
        <f>'[1]TCE - ANEXO IV - Preencher'!G398</f>
        <v>PREVLAB MEDICINA DAGNOSTICAL LABORATORIAL SPE LTDA</v>
      </c>
      <c r="F391" s="9" t="str">
        <f>'[1]TCE - ANEXO IV - Preencher'!H398</f>
        <v>S</v>
      </c>
      <c r="G391" s="9" t="str">
        <f>'[1]TCE - ANEXO IV - Preencher'!I398</f>
        <v>S</v>
      </c>
      <c r="H391" s="9" t="str">
        <f>'[1]TCE - ANEXO IV - Preencher'!J398</f>
        <v>00036</v>
      </c>
      <c r="I391" s="10">
        <f>IF('[1]TCE - ANEXO IV - Preencher'!K398="","",'[1]TCE - ANEXO IV - Preencher'!K398)</f>
        <v>44048</v>
      </c>
      <c r="J391" s="9">
        <f>'[1]TCE - ANEXO IV - Preencher'!L398</f>
        <v>0</v>
      </c>
      <c r="K391" s="9" t="str">
        <f>IF(F391="B",LEFT('[1]TCE - ANEXO IV - Preencher'!M398,2),IF(F391="S",LEFT('[1]TCE - ANEXO IV - Preencher'!M398,7),IF('[1]TCE - ANEXO IV - Preencher'!H398="","")))</f>
        <v>2611606</v>
      </c>
      <c r="L391" s="11">
        <f>'[1]TCE - ANEXO IV - Preencher'!N398</f>
        <v>63000</v>
      </c>
    </row>
    <row r="392" spans="1:12" s="12" customFormat="1" ht="19.5" customHeight="1" x14ac:dyDescent="0.2">
      <c r="A392" s="7" t="str">
        <f>IFERROR(VLOOKUP(B392,'[1]DADOS (OCULTAR)'!$P$3:$R$56,3,0),"")</f>
        <v>10.894.988/0004-86</v>
      </c>
      <c r="B392" s="8" t="str">
        <f>'[1]TCE - ANEXO IV - Preencher'!C399</f>
        <v>HMR</v>
      </c>
      <c r="C392" s="8" t="str">
        <f>'[1]TCE - ANEXO IV - Preencher'!E399</f>
        <v>5.16 - Serviços Médico-Hospitalares, Odotonlógia e Laboratoriais</v>
      </c>
      <c r="D392" s="7">
        <f>'[1]TCE - ANEXO IV - Preencher'!F399</f>
        <v>36010377000179</v>
      </c>
      <c r="E392" s="9" t="str">
        <f>'[1]TCE - ANEXO IV - Preencher'!G399</f>
        <v>PREVLAB MEDICINA DAGNOSTICAL LABORATORIAL SPE LTDA</v>
      </c>
      <c r="F392" s="9" t="str">
        <f>'[1]TCE - ANEXO IV - Preencher'!H399</f>
        <v>S</v>
      </c>
      <c r="G392" s="9" t="str">
        <f>'[1]TCE - ANEXO IV - Preencher'!I399</f>
        <v>S</v>
      </c>
      <c r="H392" s="9" t="str">
        <f>'[1]TCE - ANEXO IV - Preencher'!J399</f>
        <v>00038</v>
      </c>
      <c r="I392" s="10">
        <f>IF('[1]TCE - ANEXO IV - Preencher'!K399="","",'[1]TCE - ANEXO IV - Preencher'!K399)</f>
        <v>44054</v>
      </c>
      <c r="J392" s="9">
        <f>'[1]TCE - ANEXO IV - Preencher'!L399</f>
        <v>0</v>
      </c>
      <c r="K392" s="9" t="str">
        <f>IF(F392="B",LEFT('[1]TCE - ANEXO IV - Preencher'!M399,2),IF(F392="S",LEFT('[1]TCE - ANEXO IV - Preencher'!M399,7),IF('[1]TCE - ANEXO IV - Preencher'!H399="","")))</f>
        <v>2611606</v>
      </c>
      <c r="L392" s="11">
        <f>'[1]TCE - ANEXO IV - Preencher'!N399</f>
        <v>60315.199999999997</v>
      </c>
    </row>
    <row r="393" spans="1:12" s="12" customFormat="1" ht="19.5" customHeight="1" x14ac:dyDescent="0.2">
      <c r="A393" s="7" t="str">
        <f>IFERROR(VLOOKUP(B393,'[1]DADOS (OCULTAR)'!$P$3:$R$56,3,0),"")</f>
        <v>10.894.988/0004-86</v>
      </c>
      <c r="B393" s="8" t="str">
        <f>'[1]TCE - ANEXO IV - Preencher'!C400</f>
        <v>HMR</v>
      </c>
      <c r="C393" s="8" t="str">
        <f>'[1]TCE - ANEXO IV - Preencher'!E400</f>
        <v>5.16 - Serviços Médico-Hospitalares, Odotonlógia e Laboratoriais</v>
      </c>
      <c r="D393" s="7">
        <f>'[1]TCE - ANEXO IV - Preencher'!F400</f>
        <v>36010377000179</v>
      </c>
      <c r="E393" s="9" t="str">
        <f>'[1]TCE - ANEXO IV - Preencher'!G400</f>
        <v>PREVLAB MEDICINA DAGNOSTICAL LABORATORIAL SPE LTDA</v>
      </c>
      <c r="F393" s="9" t="str">
        <f>'[1]TCE - ANEXO IV - Preencher'!H400</f>
        <v>S</v>
      </c>
      <c r="G393" s="9" t="str">
        <f>'[1]TCE - ANEXO IV - Preencher'!I400</f>
        <v>S</v>
      </c>
      <c r="H393" s="9" t="str">
        <f>'[1]TCE - ANEXO IV - Preencher'!J400</f>
        <v>00039</v>
      </c>
      <c r="I393" s="10">
        <f>IF('[1]TCE - ANEXO IV - Preencher'!K400="","",'[1]TCE - ANEXO IV - Preencher'!K400)</f>
        <v>44054</v>
      </c>
      <c r="J393" s="9">
        <f>'[1]TCE - ANEXO IV - Preencher'!L400</f>
        <v>0</v>
      </c>
      <c r="K393" s="9" t="str">
        <f>IF(F393="B",LEFT('[1]TCE - ANEXO IV - Preencher'!M400,2),IF(F393="S",LEFT('[1]TCE - ANEXO IV - Preencher'!M400,7),IF('[1]TCE - ANEXO IV - Preencher'!H400="","")))</f>
        <v>2611606</v>
      </c>
      <c r="L393" s="11">
        <f>'[1]TCE - ANEXO IV - Preencher'!N400</f>
        <v>62263.199999999997</v>
      </c>
    </row>
    <row r="394" spans="1:12" s="12" customFormat="1" ht="19.5" customHeight="1" x14ac:dyDescent="0.2">
      <c r="A394" s="7" t="str">
        <f>IFERROR(VLOOKUP(B394,'[1]DADOS (OCULTAR)'!$P$3:$R$56,3,0),"")</f>
        <v>10.894.988/0004-86</v>
      </c>
      <c r="B394" s="8" t="str">
        <f>'[1]TCE - ANEXO IV - Preencher'!C401</f>
        <v>HMR</v>
      </c>
      <c r="C394" s="8" t="str">
        <f>'[1]TCE - ANEXO IV - Preencher'!E401</f>
        <v>5.8 - Locação de Veículos Automotores</v>
      </c>
      <c r="D394" s="7">
        <f>'[1]TCE - ANEXO IV - Preencher'!F401</f>
        <v>13097538000108</v>
      </c>
      <c r="E394" s="9" t="str">
        <f>'[1]TCE - ANEXO IV - Preencher'!G401</f>
        <v>MAIS VIDA SERVIÇOS DE SAUDE LTDA</v>
      </c>
      <c r="F394" s="9" t="str">
        <f>'[1]TCE - ANEXO IV - Preencher'!H401</f>
        <v>S</v>
      </c>
      <c r="G394" s="9" t="str">
        <f>'[1]TCE - ANEXO IV - Preencher'!I401</f>
        <v>S</v>
      </c>
      <c r="H394" s="9" t="str">
        <f>'[1]TCE - ANEXO IV - Preencher'!J401</f>
        <v>6133</v>
      </c>
      <c r="I394" s="10">
        <f>IF('[1]TCE - ANEXO IV - Preencher'!K401="","",'[1]TCE - ANEXO IV - Preencher'!K401)</f>
        <v>44049</v>
      </c>
      <c r="J394" s="9">
        <f>'[1]TCE - ANEXO IV - Preencher'!L401</f>
        <v>0</v>
      </c>
      <c r="K394" s="9" t="str">
        <f>IF(F394="B",LEFT('[1]TCE - ANEXO IV - Preencher'!M401,2),IF(F394="S",LEFT('[1]TCE - ANEXO IV - Preencher'!M401,7),IF('[1]TCE - ANEXO IV - Preencher'!H401="","")))</f>
        <v>2611606</v>
      </c>
      <c r="L394" s="11">
        <f>'[1]TCE - ANEXO IV - Preencher'!N401</f>
        <v>45514.5</v>
      </c>
    </row>
    <row r="395" spans="1:12" s="12" customFormat="1" ht="19.5" customHeight="1" x14ac:dyDescent="0.2">
      <c r="A395" s="7" t="str">
        <f>IFERROR(VLOOKUP(B395,'[1]DADOS (OCULTAR)'!$P$3:$R$56,3,0),"")</f>
        <v>10.894.988/0004-86</v>
      </c>
      <c r="B395" s="8" t="str">
        <f>'[1]TCE - ANEXO IV - Preencher'!C402</f>
        <v>HMR</v>
      </c>
      <c r="C395" s="8" t="str">
        <f>'[1]TCE - ANEXO IV - Preencher'!E402</f>
        <v xml:space="preserve">4.6 - Serviços Médicos, Odontológico e Farmacêutocos </v>
      </c>
      <c r="D395" s="13">
        <v>411</v>
      </c>
      <c r="E395" s="9" t="str">
        <f>'[1]TCE - ANEXO IV - Preencher'!G402</f>
        <v>FERNANDA VIANA VIDAL DURAO</v>
      </c>
      <c r="F395" s="9" t="str">
        <f>'[1]TCE - ANEXO IV - Preencher'!H402</f>
        <v>S</v>
      </c>
      <c r="G395" s="9" t="str">
        <f>'[1]TCE - ANEXO IV - Preencher'!I402</f>
        <v>N</v>
      </c>
      <c r="H395" s="9">
        <f>'[1]TCE - ANEXO IV - Preencher'!J402</f>
        <v>0</v>
      </c>
      <c r="I395" s="10">
        <f>IF('[1]TCE - ANEXO IV - Preencher'!K402="","",'[1]TCE - ANEXO IV - Preencher'!K402)</f>
        <v>44013</v>
      </c>
      <c r="J395" s="9">
        <f>'[1]TCE - ANEXO IV - Preencher'!L402</f>
        <v>0</v>
      </c>
      <c r="K395" s="9" t="str">
        <f>IF(F395="B",LEFT('[1]TCE - ANEXO IV - Preencher'!M402,2),IF(F395="S",LEFT('[1]TCE - ANEXO IV - Preencher'!M402,7),IF('[1]TCE - ANEXO IV - Preencher'!H402="","")))</f>
        <v>2611606</v>
      </c>
      <c r="L395" s="11">
        <f>'[1]TCE - ANEXO IV - Preencher'!N402</f>
        <v>1399.99</v>
      </c>
    </row>
    <row r="396" spans="1:12" s="12" customFormat="1" ht="19.5" customHeight="1" x14ac:dyDescent="0.2">
      <c r="A396" s="7" t="str">
        <f>IFERROR(VLOOKUP(B396,'[1]DADOS (OCULTAR)'!$P$3:$R$56,3,0),"")</f>
        <v>10.894.988/0004-86</v>
      </c>
      <c r="B396" s="8" t="str">
        <f>'[1]TCE - ANEXO IV - Preencher'!C403</f>
        <v>HMR</v>
      </c>
      <c r="C396" s="8" t="str">
        <f>'[1]TCE - ANEXO IV - Preencher'!E403</f>
        <v xml:space="preserve">4.6 - Serviços Médicos, Odontológico e Farmacêutocos </v>
      </c>
      <c r="D396" s="13">
        <v>6404</v>
      </c>
      <c r="E396" s="9" t="str">
        <f>'[1]TCE - ANEXO IV - Preencher'!G403</f>
        <v>MARIA CRISTINA VENTURA RIBEIRO</v>
      </c>
      <c r="F396" s="9" t="str">
        <f>'[1]TCE - ANEXO IV - Preencher'!H403</f>
        <v>S</v>
      </c>
      <c r="G396" s="9" t="str">
        <f>'[1]TCE - ANEXO IV - Preencher'!I403</f>
        <v>N</v>
      </c>
      <c r="H396" s="9">
        <f>'[1]TCE - ANEXO IV - Preencher'!J403</f>
        <v>0</v>
      </c>
      <c r="I396" s="10">
        <f>IF('[1]TCE - ANEXO IV - Preencher'!K403="","",'[1]TCE - ANEXO IV - Preencher'!K403)</f>
        <v>44013</v>
      </c>
      <c r="J396" s="9">
        <f>'[1]TCE - ANEXO IV - Preencher'!L403</f>
        <v>0</v>
      </c>
      <c r="K396" s="9" t="str">
        <f>IF(F396="B",LEFT('[1]TCE - ANEXO IV - Preencher'!M403,2),IF(F396="S",LEFT('[1]TCE - ANEXO IV - Preencher'!M403,7),IF('[1]TCE - ANEXO IV - Preencher'!H403="","")))</f>
        <v>2611606</v>
      </c>
      <c r="L396" s="11">
        <f>'[1]TCE - ANEXO IV - Preencher'!N403</f>
        <v>4198.72</v>
      </c>
    </row>
    <row r="397" spans="1:12" s="12" customFormat="1" ht="19.5" customHeight="1" x14ac:dyDescent="0.2">
      <c r="A397" s="7" t="str">
        <f>IFERROR(VLOOKUP(B397,'[1]DADOS (OCULTAR)'!$P$3:$R$56,3,0),"")</f>
        <v>10.894.988/0004-86</v>
      </c>
      <c r="B397" s="8" t="str">
        <f>'[1]TCE - ANEXO IV - Preencher'!C404</f>
        <v>HMR</v>
      </c>
      <c r="C397" s="8" t="str">
        <f>'[1]TCE - ANEXO IV - Preencher'!E404</f>
        <v xml:space="preserve">4.6 - Serviços Médicos, Odontológico e Farmacêutocos </v>
      </c>
      <c r="D397" s="13">
        <v>405</v>
      </c>
      <c r="E397" s="9" t="str">
        <f>'[1]TCE - ANEXO IV - Preencher'!G404</f>
        <v xml:space="preserve">NATHALIA DOS SANTOS LINS </v>
      </c>
      <c r="F397" s="9" t="str">
        <f>'[1]TCE - ANEXO IV - Preencher'!H404</f>
        <v>S</v>
      </c>
      <c r="G397" s="9" t="str">
        <f>'[1]TCE - ANEXO IV - Preencher'!I404</f>
        <v>N</v>
      </c>
      <c r="H397" s="9">
        <f>'[1]TCE - ANEXO IV - Preencher'!J404</f>
        <v>0</v>
      </c>
      <c r="I397" s="10">
        <f>IF('[1]TCE - ANEXO IV - Preencher'!K404="","",'[1]TCE - ANEXO IV - Preencher'!K404)</f>
        <v>44013</v>
      </c>
      <c r="J397" s="9">
        <f>'[1]TCE - ANEXO IV - Preencher'!L404</f>
        <v>0</v>
      </c>
      <c r="K397" s="9" t="str">
        <f>IF(F397="B",LEFT('[1]TCE - ANEXO IV - Preencher'!M404,2),IF(F397="S",LEFT('[1]TCE - ANEXO IV - Preencher'!M404,7),IF('[1]TCE - ANEXO IV - Preencher'!H404="","")))</f>
        <v>2611606</v>
      </c>
      <c r="L397" s="11">
        <f>'[1]TCE - ANEXO IV - Preencher'!N404</f>
        <v>9648.0300000000007</v>
      </c>
    </row>
    <row r="398" spans="1:12" s="12" customFormat="1" ht="19.5" customHeight="1" x14ac:dyDescent="0.2">
      <c r="A398" s="7" t="str">
        <f>IFERROR(VLOOKUP(B398,'[1]DADOS (OCULTAR)'!$P$3:$R$56,3,0),"")</f>
        <v>10.894.988/0004-86</v>
      </c>
      <c r="B398" s="8" t="str">
        <f>'[1]TCE - ANEXO IV - Preencher'!C405</f>
        <v>HMR</v>
      </c>
      <c r="C398" s="8" t="str">
        <f>'[1]TCE - ANEXO IV - Preencher'!E405</f>
        <v xml:space="preserve">4.6 - Serviços Médicos, Odontológico e Farmacêutocos </v>
      </c>
      <c r="D398" s="13">
        <v>464</v>
      </c>
      <c r="E398" s="9" t="str">
        <f>'[1]TCE - ANEXO IV - Preencher'!G405</f>
        <v>STEFANIA CARDOSO DA SILVA</v>
      </c>
      <c r="F398" s="9" t="str">
        <f>'[1]TCE - ANEXO IV - Preencher'!H405</f>
        <v>S</v>
      </c>
      <c r="G398" s="9" t="str">
        <f>'[1]TCE - ANEXO IV - Preencher'!I405</f>
        <v>N</v>
      </c>
      <c r="H398" s="9">
        <f>'[1]TCE - ANEXO IV - Preencher'!J405</f>
        <v>0</v>
      </c>
      <c r="I398" s="10">
        <f>IF('[1]TCE - ANEXO IV - Preencher'!K405="","",'[1]TCE - ANEXO IV - Preencher'!K405)</f>
        <v>44013</v>
      </c>
      <c r="J398" s="9">
        <f>'[1]TCE - ANEXO IV - Preencher'!L405</f>
        <v>0</v>
      </c>
      <c r="K398" s="9" t="str">
        <f>IF(F398="B",LEFT('[1]TCE - ANEXO IV - Preencher'!M405,2),IF(F398="S",LEFT('[1]TCE - ANEXO IV - Preencher'!M405,7),IF('[1]TCE - ANEXO IV - Preencher'!H405="","")))</f>
        <v>2611606</v>
      </c>
      <c r="L398" s="11">
        <f>'[1]TCE - ANEXO IV - Preencher'!N405</f>
        <v>7277</v>
      </c>
    </row>
    <row r="399" spans="1:12" s="12" customFormat="1" ht="19.5" customHeight="1" x14ac:dyDescent="0.2">
      <c r="A399" s="7" t="str">
        <f>IFERROR(VLOOKUP(B399,'[1]DADOS (OCULTAR)'!$P$3:$R$56,3,0),"")</f>
        <v>10.894.988/0004-86</v>
      </c>
      <c r="B399" s="8" t="str">
        <f>'[1]TCE - ANEXO IV - Preencher'!C406</f>
        <v>HMR</v>
      </c>
      <c r="C399" s="8" t="str">
        <f>'[1]TCE - ANEXO IV - Preencher'!E406</f>
        <v xml:space="preserve">4.6 - Serviços Médicos, Odontológico e Farmacêutocos </v>
      </c>
      <c r="D399" s="13">
        <v>3449</v>
      </c>
      <c r="E399" s="9" t="str">
        <f>'[1]TCE - ANEXO IV - Preencher'!G406</f>
        <v>TELMA LUCIA TABOSA FLORENCIO</v>
      </c>
      <c r="F399" s="9" t="str">
        <f>'[1]TCE - ANEXO IV - Preencher'!H406</f>
        <v>S</v>
      </c>
      <c r="G399" s="9" t="str">
        <f>'[1]TCE - ANEXO IV - Preencher'!I406</f>
        <v>N</v>
      </c>
      <c r="H399" s="9">
        <f>'[1]TCE - ANEXO IV - Preencher'!J406</f>
        <v>0</v>
      </c>
      <c r="I399" s="10">
        <f>IF('[1]TCE - ANEXO IV - Preencher'!K406="","",'[1]TCE - ANEXO IV - Preencher'!K406)</f>
        <v>44013</v>
      </c>
      <c r="J399" s="9">
        <f>'[1]TCE - ANEXO IV - Preencher'!L406</f>
        <v>0</v>
      </c>
      <c r="K399" s="9" t="str">
        <f>IF(F399="B",LEFT('[1]TCE - ANEXO IV - Preencher'!M406,2),IF(F399="S",LEFT('[1]TCE - ANEXO IV - Preencher'!M406,7),IF('[1]TCE - ANEXO IV - Preencher'!H406="","")))</f>
        <v>2611606</v>
      </c>
      <c r="L399" s="11">
        <f>'[1]TCE - ANEXO IV - Preencher'!N406</f>
        <v>3271.28</v>
      </c>
    </row>
    <row r="400" spans="1:12" s="12" customFormat="1" ht="19.5" customHeight="1" x14ac:dyDescent="0.2">
      <c r="A400" s="7" t="str">
        <f>IFERROR(VLOOKUP(B400,'[1]DADOS (OCULTAR)'!$P$3:$R$56,3,0),"")</f>
        <v>10.894.988/0004-86</v>
      </c>
      <c r="B400" s="8" t="str">
        <f>'[1]TCE - ANEXO IV - Preencher'!C407</f>
        <v>HMR</v>
      </c>
      <c r="C400" s="8" t="str">
        <f>'[1]TCE - ANEXO IV - Preencher'!E407</f>
        <v xml:space="preserve">4.6 - Serviços Médicos, Odontológico e Farmacêutocos </v>
      </c>
      <c r="D400" s="13">
        <v>1415</v>
      </c>
      <c r="E400" s="9" t="str">
        <f>'[1]TCE - ANEXO IV - Preencher'!G407</f>
        <v>EDVAN PEREIRA  DA SILVA</v>
      </c>
      <c r="F400" s="9" t="str">
        <f>'[1]TCE - ANEXO IV - Preencher'!H407</f>
        <v>S</v>
      </c>
      <c r="G400" s="9" t="str">
        <f>'[1]TCE - ANEXO IV - Preencher'!I407</f>
        <v>N</v>
      </c>
      <c r="H400" s="9">
        <f>'[1]TCE - ANEXO IV - Preencher'!J407</f>
        <v>0</v>
      </c>
      <c r="I400" s="10">
        <f>IF('[1]TCE - ANEXO IV - Preencher'!K407="","",'[1]TCE - ANEXO IV - Preencher'!K407)</f>
        <v>44013</v>
      </c>
      <c r="J400" s="9">
        <f>'[1]TCE - ANEXO IV - Preencher'!L407</f>
        <v>0</v>
      </c>
      <c r="K400" s="9" t="str">
        <f>IF(F400="B",LEFT('[1]TCE - ANEXO IV - Preencher'!M407,2),IF(F400="S",LEFT('[1]TCE - ANEXO IV - Preencher'!M407,7),IF('[1]TCE - ANEXO IV - Preencher'!H407="","")))</f>
        <v>2611606</v>
      </c>
      <c r="L400" s="11">
        <f>'[1]TCE - ANEXO IV - Preencher'!N407</f>
        <v>658.87</v>
      </c>
    </row>
    <row r="401" spans="1:12" s="12" customFormat="1" ht="19.5" customHeight="1" x14ac:dyDescent="0.2">
      <c r="A401" s="7" t="str">
        <f>IFERROR(VLOOKUP(B401,'[1]DADOS (OCULTAR)'!$P$3:$R$56,3,0),"")</f>
        <v>10.894.988/0004-86</v>
      </c>
      <c r="B401" s="8" t="str">
        <f>'[1]TCE - ANEXO IV - Preencher'!C408</f>
        <v>HMR</v>
      </c>
      <c r="C401" s="8" t="str">
        <f>'[1]TCE - ANEXO IV - Preencher'!E408</f>
        <v xml:space="preserve">4.6 - Serviços Médicos, Odontológico e Farmacêutocos </v>
      </c>
      <c r="D401" s="13">
        <v>426</v>
      </c>
      <c r="E401" s="9" t="str">
        <f>'[1]TCE - ANEXO IV - Preencher'!G408</f>
        <v>IVANETE MARIA SOUSA DP CARMO</v>
      </c>
      <c r="F401" s="9" t="str">
        <f>'[1]TCE - ANEXO IV - Preencher'!H408</f>
        <v>S</v>
      </c>
      <c r="G401" s="9" t="str">
        <f>'[1]TCE - ANEXO IV - Preencher'!I408</f>
        <v>N</v>
      </c>
      <c r="H401" s="9">
        <f>'[1]TCE - ANEXO IV - Preencher'!J408</f>
        <v>0</v>
      </c>
      <c r="I401" s="10">
        <f>IF('[1]TCE - ANEXO IV - Preencher'!K408="","",'[1]TCE - ANEXO IV - Preencher'!K408)</f>
        <v>44013</v>
      </c>
      <c r="J401" s="9">
        <f>'[1]TCE - ANEXO IV - Preencher'!L408</f>
        <v>0</v>
      </c>
      <c r="K401" s="9" t="str">
        <f>IF(F401="B",LEFT('[1]TCE - ANEXO IV - Preencher'!M408,2),IF(F401="S",LEFT('[1]TCE - ANEXO IV - Preencher'!M408,7),IF('[1]TCE - ANEXO IV - Preencher'!H408="","")))</f>
        <v>2611606</v>
      </c>
      <c r="L401" s="11">
        <f>'[1]TCE - ANEXO IV - Preencher'!N408</f>
        <v>5542.67</v>
      </c>
    </row>
    <row r="402" spans="1:12" s="12" customFormat="1" ht="19.5" customHeight="1" x14ac:dyDescent="0.2">
      <c r="A402" s="7" t="str">
        <f>IFERROR(VLOOKUP(B402,'[1]DADOS (OCULTAR)'!$P$3:$R$56,3,0),"")</f>
        <v>10.894.988/0004-86</v>
      </c>
      <c r="B402" s="8" t="str">
        <f>'[1]TCE - ANEXO IV - Preencher'!C409</f>
        <v>HMR</v>
      </c>
      <c r="C402" s="8" t="str">
        <f>'[1]TCE - ANEXO IV - Preencher'!E409</f>
        <v xml:space="preserve">4.6 - Serviços Médicos, Odontológico e Farmacêutocos </v>
      </c>
      <c r="D402" s="13">
        <v>449</v>
      </c>
      <c r="E402" s="9" t="str">
        <f>'[1]TCE - ANEXO IV - Preencher'!G409</f>
        <v>JANILDA FRANCELINO DA SILVA</v>
      </c>
      <c r="F402" s="9" t="str">
        <f>'[1]TCE - ANEXO IV - Preencher'!H409</f>
        <v>S</v>
      </c>
      <c r="G402" s="9" t="str">
        <f>'[1]TCE - ANEXO IV - Preencher'!I409</f>
        <v>N</v>
      </c>
      <c r="H402" s="9">
        <f>'[1]TCE - ANEXO IV - Preencher'!J409</f>
        <v>0</v>
      </c>
      <c r="I402" s="10">
        <f>IF('[1]TCE - ANEXO IV - Preencher'!K409="","",'[1]TCE - ANEXO IV - Preencher'!K409)</f>
        <v>44013</v>
      </c>
      <c r="J402" s="9">
        <f>'[1]TCE - ANEXO IV - Preencher'!L409</f>
        <v>0</v>
      </c>
      <c r="K402" s="9" t="str">
        <f>IF(F402="B",LEFT('[1]TCE - ANEXO IV - Preencher'!M409,2),IF(F402="S",LEFT('[1]TCE - ANEXO IV - Preencher'!M409,7),IF('[1]TCE - ANEXO IV - Preencher'!H409="","")))</f>
        <v>2611606</v>
      </c>
      <c r="L402" s="11">
        <f>'[1]TCE - ANEXO IV - Preencher'!N409</f>
        <v>1987.33</v>
      </c>
    </row>
    <row r="403" spans="1:12" s="12" customFormat="1" ht="19.5" customHeight="1" x14ac:dyDescent="0.2">
      <c r="A403" s="7" t="str">
        <f>IFERROR(VLOOKUP(B403,'[1]DADOS (OCULTAR)'!$P$3:$R$56,3,0),"")</f>
        <v>10.894.988/0004-86</v>
      </c>
      <c r="B403" s="8" t="str">
        <f>'[1]TCE - ANEXO IV - Preencher'!C410</f>
        <v>HMR</v>
      </c>
      <c r="C403" s="8" t="str">
        <f>'[1]TCE - ANEXO IV - Preencher'!E410</f>
        <v xml:space="preserve">4.6 - Serviços Médicos, Odontológico e Farmacêutocos </v>
      </c>
      <c r="D403" s="13">
        <v>406</v>
      </c>
      <c r="E403" s="9" t="str">
        <f>'[1]TCE - ANEXO IV - Preencher'!G410</f>
        <v>JOSENILSON SERGIO DE OLIVEIRA JUNIOR</v>
      </c>
      <c r="F403" s="9" t="str">
        <f>'[1]TCE - ANEXO IV - Preencher'!H410</f>
        <v>S</v>
      </c>
      <c r="G403" s="9" t="str">
        <f>'[1]TCE - ANEXO IV - Preencher'!I410</f>
        <v>N</v>
      </c>
      <c r="H403" s="9">
        <f>'[1]TCE - ANEXO IV - Preencher'!J410</f>
        <v>0</v>
      </c>
      <c r="I403" s="10">
        <f>IF('[1]TCE - ANEXO IV - Preencher'!K410="","",'[1]TCE - ANEXO IV - Preencher'!K410)</f>
        <v>44013</v>
      </c>
      <c r="J403" s="9">
        <f>'[1]TCE - ANEXO IV - Preencher'!L410</f>
        <v>0</v>
      </c>
      <c r="K403" s="9" t="str">
        <f>IF(F403="B",LEFT('[1]TCE - ANEXO IV - Preencher'!M410,2),IF(F403="S",LEFT('[1]TCE - ANEXO IV - Preencher'!M410,7),IF('[1]TCE - ANEXO IV - Preencher'!H410="","")))</f>
        <v>2611606</v>
      </c>
      <c r="L403" s="11">
        <f>'[1]TCE - ANEXO IV - Preencher'!N410</f>
        <v>584.23</v>
      </c>
    </row>
    <row r="404" spans="1:12" s="12" customFormat="1" ht="19.5" customHeight="1" x14ac:dyDescent="0.2">
      <c r="A404" s="7" t="str">
        <f>IFERROR(VLOOKUP(B404,'[1]DADOS (OCULTAR)'!$P$3:$R$56,3,0),"")</f>
        <v>10.894.988/0004-86</v>
      </c>
      <c r="B404" s="8" t="str">
        <f>'[1]TCE - ANEXO IV - Preencher'!C411</f>
        <v>HMR</v>
      </c>
      <c r="C404" s="8" t="str">
        <f>'[1]TCE - ANEXO IV - Preencher'!E411</f>
        <v xml:space="preserve">4.6 - Serviços Médicos, Odontológico e Farmacêutocos </v>
      </c>
      <c r="D404" s="13">
        <v>65</v>
      </c>
      <c r="E404" s="9" t="str">
        <f>'[1]TCE - ANEXO IV - Preencher'!G411</f>
        <v>KEYLA REGINA DOS SANTOS</v>
      </c>
      <c r="F404" s="9" t="str">
        <f>'[1]TCE - ANEXO IV - Preencher'!H411</f>
        <v>S</v>
      </c>
      <c r="G404" s="9" t="str">
        <f>'[1]TCE - ANEXO IV - Preencher'!I411</f>
        <v>N</v>
      </c>
      <c r="H404" s="9">
        <f>'[1]TCE - ANEXO IV - Preencher'!J411</f>
        <v>0</v>
      </c>
      <c r="I404" s="10">
        <f>IF('[1]TCE - ANEXO IV - Preencher'!K411="","",'[1]TCE - ANEXO IV - Preencher'!K411)</f>
        <v>44013</v>
      </c>
      <c r="J404" s="9">
        <f>'[1]TCE - ANEXO IV - Preencher'!L411</f>
        <v>0</v>
      </c>
      <c r="K404" s="9" t="str">
        <f>IF(F404="B",LEFT('[1]TCE - ANEXO IV - Preencher'!M411,2),IF(F404="S",LEFT('[1]TCE - ANEXO IV - Preencher'!M411,7),IF('[1]TCE - ANEXO IV - Preencher'!H411="","")))</f>
        <v>2611606</v>
      </c>
      <c r="L404" s="11">
        <f>'[1]TCE - ANEXO IV - Preencher'!N411</f>
        <v>584.23</v>
      </c>
    </row>
    <row r="405" spans="1:12" s="12" customFormat="1" ht="19.5" customHeight="1" x14ac:dyDescent="0.2">
      <c r="A405" s="7" t="str">
        <f>IFERROR(VLOOKUP(B405,'[1]DADOS (OCULTAR)'!$P$3:$R$56,3,0),"")</f>
        <v>10.894.988/0004-86</v>
      </c>
      <c r="B405" s="8" t="str">
        <f>'[1]TCE - ANEXO IV - Preencher'!C412</f>
        <v>HMR</v>
      </c>
      <c r="C405" s="8" t="str">
        <f>'[1]TCE - ANEXO IV - Preencher'!E412</f>
        <v xml:space="preserve">4.6 - Serviços Médicos, Odontológico e Farmacêutocos </v>
      </c>
      <c r="D405" s="13">
        <v>5400</v>
      </c>
      <c r="E405" s="9" t="str">
        <f>'[1]TCE - ANEXO IV - Preencher'!G412</f>
        <v>MARIA DO CARMO CONCEIÇAO DOS SANTOS</v>
      </c>
      <c r="F405" s="9" t="str">
        <f>'[1]TCE - ANEXO IV - Preencher'!H412</f>
        <v>S</v>
      </c>
      <c r="G405" s="9" t="str">
        <f>'[1]TCE - ANEXO IV - Preencher'!I412</f>
        <v>N</v>
      </c>
      <c r="H405" s="9">
        <f>'[1]TCE - ANEXO IV - Preencher'!J412</f>
        <v>0</v>
      </c>
      <c r="I405" s="10">
        <f>IF('[1]TCE - ANEXO IV - Preencher'!K412="","",'[1]TCE - ANEXO IV - Preencher'!K412)</f>
        <v>44013</v>
      </c>
      <c r="J405" s="9">
        <f>'[1]TCE - ANEXO IV - Preencher'!L412</f>
        <v>0</v>
      </c>
      <c r="K405" s="9" t="str">
        <f>IF(F405="B",LEFT('[1]TCE - ANEXO IV - Preencher'!M412,2),IF(F405="S",LEFT('[1]TCE - ANEXO IV - Preencher'!M412,7),IF('[1]TCE - ANEXO IV - Preencher'!H412="","")))</f>
        <v>2611606</v>
      </c>
      <c r="L405" s="11">
        <f>'[1]TCE - ANEXO IV - Preencher'!N412</f>
        <v>1486.17</v>
      </c>
    </row>
    <row r="406" spans="1:12" s="12" customFormat="1" ht="19.5" customHeight="1" x14ac:dyDescent="0.2">
      <c r="A406" s="7" t="str">
        <f>IFERROR(VLOOKUP(B406,'[1]DADOS (OCULTAR)'!$P$3:$R$56,3,0),"")</f>
        <v>10.894.988/0004-86</v>
      </c>
      <c r="B406" s="8" t="str">
        <f>'[1]TCE - ANEXO IV - Preencher'!C413</f>
        <v>HMR</v>
      </c>
      <c r="C406" s="8" t="str">
        <f>'[1]TCE - ANEXO IV - Preencher'!E413</f>
        <v xml:space="preserve">4.6 - Serviços Médicos, Odontológico e Farmacêutocos </v>
      </c>
      <c r="D406" s="13">
        <v>461</v>
      </c>
      <c r="E406" s="9" t="str">
        <f>'[1]TCE - ANEXO IV - Preencher'!G413</f>
        <v>NIVIA ALVES DA SILVA</v>
      </c>
      <c r="F406" s="9" t="str">
        <f>'[1]TCE - ANEXO IV - Preencher'!H413</f>
        <v>S</v>
      </c>
      <c r="G406" s="9" t="str">
        <f>'[1]TCE - ANEXO IV - Preencher'!I413</f>
        <v>N</v>
      </c>
      <c r="H406" s="9">
        <f>'[1]TCE - ANEXO IV - Preencher'!J413</f>
        <v>0</v>
      </c>
      <c r="I406" s="10">
        <f>IF('[1]TCE - ANEXO IV - Preencher'!K413="","",'[1]TCE - ANEXO IV - Preencher'!K413)</f>
        <v>44013</v>
      </c>
      <c r="J406" s="9">
        <f>'[1]TCE - ANEXO IV - Preencher'!L413</f>
        <v>0</v>
      </c>
      <c r="K406" s="9" t="str">
        <f>IF(F406="B",LEFT('[1]TCE - ANEXO IV - Preencher'!M413,2),IF(F406="S",LEFT('[1]TCE - ANEXO IV - Preencher'!M413,7),IF('[1]TCE - ANEXO IV - Preencher'!H413="","")))</f>
        <v>2611606</v>
      </c>
      <c r="L406" s="11">
        <f>'[1]TCE - ANEXO IV - Preencher'!N413</f>
        <v>4123.3100000000004</v>
      </c>
    </row>
    <row r="407" spans="1:12" s="12" customFormat="1" ht="19.5" customHeight="1" x14ac:dyDescent="0.2">
      <c r="A407" s="7" t="str">
        <f>IFERROR(VLOOKUP(B407,'[1]DADOS (OCULTAR)'!$P$3:$R$56,3,0),"")</f>
        <v>10.894.988/0004-86</v>
      </c>
      <c r="B407" s="8" t="str">
        <f>'[1]TCE - ANEXO IV - Preencher'!C414</f>
        <v>HMR</v>
      </c>
      <c r="C407" s="8" t="str">
        <f>'[1]TCE - ANEXO IV - Preencher'!E414</f>
        <v xml:space="preserve">4.6 - Serviços Médicos, Odontológico e Farmacêutocos </v>
      </c>
      <c r="D407" s="13">
        <v>400</v>
      </c>
      <c r="E407" s="9" t="str">
        <f>'[1]TCE - ANEXO IV - Preencher'!G414</f>
        <v>PAULO HENRIQUE MAXIMIANO DOS SANTOS</v>
      </c>
      <c r="F407" s="9" t="str">
        <f>'[1]TCE - ANEXO IV - Preencher'!H414</f>
        <v>S</v>
      </c>
      <c r="G407" s="9" t="str">
        <f>'[1]TCE - ANEXO IV - Preencher'!I414</f>
        <v>N</v>
      </c>
      <c r="H407" s="9">
        <f>'[1]TCE - ANEXO IV - Preencher'!J414</f>
        <v>0</v>
      </c>
      <c r="I407" s="10">
        <f>IF('[1]TCE - ANEXO IV - Preencher'!K414="","",'[1]TCE - ANEXO IV - Preencher'!K414)</f>
        <v>44013</v>
      </c>
      <c r="J407" s="9">
        <f>'[1]TCE - ANEXO IV - Preencher'!L414</f>
        <v>0</v>
      </c>
      <c r="K407" s="9" t="str">
        <f>IF(F407="B",LEFT('[1]TCE - ANEXO IV - Preencher'!M414,2),IF(F407="S",LEFT('[1]TCE - ANEXO IV - Preencher'!M414,7),IF('[1]TCE - ANEXO IV - Preencher'!H414="","")))</f>
        <v>2611606</v>
      </c>
      <c r="L407" s="11">
        <f>'[1]TCE - ANEXO IV - Preencher'!N414</f>
        <v>658.89</v>
      </c>
    </row>
    <row r="408" spans="1:12" s="12" customFormat="1" ht="19.5" customHeight="1" x14ac:dyDescent="0.2">
      <c r="A408" s="7" t="str">
        <f>IFERROR(VLOOKUP(B408,'[1]DADOS (OCULTAR)'!$P$3:$R$56,3,0),"")</f>
        <v>10.894.988/0004-86</v>
      </c>
      <c r="B408" s="8" t="str">
        <f>'[1]TCE - ANEXO IV - Preencher'!C415</f>
        <v>HMR</v>
      </c>
      <c r="C408" s="8" t="str">
        <f>'[1]TCE - ANEXO IV - Preencher'!E415</f>
        <v xml:space="preserve">4.6 - Serviços Médicos, Odontológico e Farmacêutocos </v>
      </c>
      <c r="D408" s="13">
        <v>472</v>
      </c>
      <c r="E408" s="9" t="str">
        <f>'[1]TCE - ANEXO IV - Preencher'!G415</f>
        <v>RONALDO MANOEL DE ARAUJO</v>
      </c>
      <c r="F408" s="9" t="str">
        <f>'[1]TCE - ANEXO IV - Preencher'!H415</f>
        <v>S</v>
      </c>
      <c r="G408" s="9" t="str">
        <f>'[1]TCE - ANEXO IV - Preencher'!I415</f>
        <v>N</v>
      </c>
      <c r="H408" s="9">
        <f>'[1]TCE - ANEXO IV - Preencher'!J415</f>
        <v>0</v>
      </c>
      <c r="I408" s="10">
        <f>IF('[1]TCE - ANEXO IV - Preencher'!K415="","",'[1]TCE - ANEXO IV - Preencher'!K415)</f>
        <v>44013</v>
      </c>
      <c r="J408" s="9">
        <f>'[1]TCE - ANEXO IV - Preencher'!L415</f>
        <v>0</v>
      </c>
      <c r="K408" s="9" t="str">
        <f>IF(F408="B",LEFT('[1]TCE - ANEXO IV - Preencher'!M415,2),IF(F408="S",LEFT('[1]TCE - ANEXO IV - Preencher'!M415,7),IF('[1]TCE - ANEXO IV - Preencher'!H415="","")))</f>
        <v>2611606</v>
      </c>
      <c r="L408" s="11">
        <f>'[1]TCE - ANEXO IV - Preencher'!N415</f>
        <v>658.89</v>
      </c>
    </row>
    <row r="409" spans="1:12" s="12" customFormat="1" ht="19.5" customHeight="1" x14ac:dyDescent="0.2">
      <c r="A409" s="7" t="str">
        <f>IFERROR(VLOOKUP(B409,'[1]DADOS (OCULTAR)'!$P$3:$R$56,3,0),"")</f>
        <v>10.894.988/0004-86</v>
      </c>
      <c r="B409" s="8" t="str">
        <f>'[1]TCE - ANEXO IV - Preencher'!C416</f>
        <v>HMR</v>
      </c>
      <c r="C409" s="8" t="str">
        <f>'[1]TCE - ANEXO IV - Preencher'!E416</f>
        <v>5.15 - Serviços Domésticos</v>
      </c>
      <c r="D409" s="7">
        <f>'[1]TCE - ANEXO IV - Preencher'!F416</f>
        <v>21035995000104</v>
      </c>
      <c r="E409" s="9" t="str">
        <f>'[1]TCE - ANEXO IV - Preencher'!G416</f>
        <v>LAVCLIN LAVANDERIA LTDA - ME</v>
      </c>
      <c r="F409" s="9" t="str">
        <f>'[1]TCE - ANEXO IV - Preencher'!H416</f>
        <v>S</v>
      </c>
      <c r="G409" s="9" t="str">
        <f>'[1]TCE - ANEXO IV - Preencher'!I416</f>
        <v>S</v>
      </c>
      <c r="H409" s="9" t="str">
        <f>'[1]TCE - ANEXO IV - Preencher'!J416</f>
        <v>2499</v>
      </c>
      <c r="I409" s="10">
        <f>IF('[1]TCE - ANEXO IV - Preencher'!K416="","",'[1]TCE - ANEXO IV - Preencher'!K416)</f>
        <v>44049</v>
      </c>
      <c r="J409" s="9">
        <f>'[1]TCE - ANEXO IV - Preencher'!L416</f>
        <v>0</v>
      </c>
      <c r="K409" s="9" t="str">
        <f>IF(F409="B",LEFT('[1]TCE - ANEXO IV - Preencher'!M416,2),IF(F409="S",LEFT('[1]TCE - ANEXO IV - Preencher'!M416,7),IF('[1]TCE - ANEXO IV - Preencher'!H416="","")))</f>
        <v>2603454</v>
      </c>
      <c r="L409" s="11">
        <f>'[1]TCE - ANEXO IV - Preencher'!N416</f>
        <v>63105.23</v>
      </c>
    </row>
    <row r="410" spans="1:12" s="12" customFormat="1" ht="19.5" customHeight="1" x14ac:dyDescent="0.2">
      <c r="A410" s="7" t="str">
        <f>IFERROR(VLOOKUP(B410,'[1]DADOS (OCULTAR)'!$P$3:$R$56,3,0),"")</f>
        <v>10.894.988/0004-86</v>
      </c>
      <c r="B410" s="8" t="str">
        <f>'[1]TCE - ANEXO IV - Preencher'!C417</f>
        <v>HMR</v>
      </c>
      <c r="C410" s="8" t="str">
        <f>'[1]TCE - ANEXO IV - Preencher'!E417</f>
        <v>5.10 - Detetização/Tratamento de Resíduos e Afins</v>
      </c>
      <c r="D410" s="7">
        <f>'[1]TCE - ANEXO IV - Preencher'!F417</f>
        <v>11863530000180</v>
      </c>
      <c r="E410" s="9" t="str">
        <f>'[1]TCE - ANEXO IV - Preencher'!G417</f>
        <v>BRASCON GESTAO AMBIENTAL LTDA</v>
      </c>
      <c r="F410" s="9" t="str">
        <f>'[1]TCE - ANEXO IV - Preencher'!H417</f>
        <v>S</v>
      </c>
      <c r="G410" s="9" t="str">
        <f>'[1]TCE - ANEXO IV - Preencher'!I417</f>
        <v>S</v>
      </c>
      <c r="H410" s="9" t="str">
        <f>'[1]TCE - ANEXO IV - Preencher'!J417</f>
        <v>47181</v>
      </c>
      <c r="I410" s="10">
        <f>IF('[1]TCE - ANEXO IV - Preencher'!K417="","",'[1]TCE - ANEXO IV - Preencher'!K417)</f>
        <v>44057</v>
      </c>
      <c r="J410" s="9">
        <f>'[1]TCE - ANEXO IV - Preencher'!L417</f>
        <v>0</v>
      </c>
      <c r="K410" s="9" t="str">
        <f>IF(F410="B",LEFT('[1]TCE - ANEXO IV - Preencher'!M417,2),IF(F410="S",LEFT('[1]TCE - ANEXO IV - Preencher'!M417,7),IF('[1]TCE - ANEXO IV - Preencher'!H417="","")))</f>
        <v>2611309</v>
      </c>
      <c r="L410" s="11">
        <f>'[1]TCE - ANEXO IV - Preencher'!N417</f>
        <v>9009</v>
      </c>
    </row>
    <row r="411" spans="1:12" s="12" customFormat="1" ht="19.5" customHeight="1" x14ac:dyDescent="0.2">
      <c r="A411" s="7" t="str">
        <f>IFERROR(VLOOKUP(B411,'[1]DADOS (OCULTAR)'!$P$3:$R$56,3,0),"")</f>
        <v>10.894.988/0004-86</v>
      </c>
      <c r="B411" s="8" t="str">
        <f>'[1]TCE - ANEXO IV - Preencher'!C418</f>
        <v>HMR</v>
      </c>
      <c r="C411" s="8" t="str">
        <f>'[1]TCE - ANEXO IV - Preencher'!E418</f>
        <v>5.10 - Detetização/Tratamento de Resíduos e Afins</v>
      </c>
      <c r="D411" s="7">
        <f>'[1]TCE - ANEXO IV - Preencher'!F418</f>
        <v>11863530000180</v>
      </c>
      <c r="E411" s="9" t="str">
        <f>'[1]TCE - ANEXO IV - Preencher'!G418</f>
        <v>BRASCON GESTAO AMBIENTAL LTDA</v>
      </c>
      <c r="F411" s="9" t="str">
        <f>'[1]TCE - ANEXO IV - Preencher'!H418</f>
        <v>S</v>
      </c>
      <c r="G411" s="9" t="str">
        <f>'[1]TCE - ANEXO IV - Preencher'!I418</f>
        <v>S</v>
      </c>
      <c r="H411" s="9" t="str">
        <f>'[1]TCE - ANEXO IV - Preencher'!J418</f>
        <v>47182</v>
      </c>
      <c r="I411" s="10">
        <f>IF('[1]TCE - ANEXO IV - Preencher'!K418="","",'[1]TCE - ANEXO IV - Preencher'!K418)</f>
        <v>44057</v>
      </c>
      <c r="J411" s="9">
        <f>'[1]TCE - ANEXO IV - Preencher'!L418</f>
        <v>0</v>
      </c>
      <c r="K411" s="9" t="str">
        <f>IF(F411="B",LEFT('[1]TCE - ANEXO IV - Preencher'!M418,2),IF(F411="S",LEFT('[1]TCE - ANEXO IV - Preencher'!M418,7),IF('[1]TCE - ANEXO IV - Preencher'!H418="","")))</f>
        <v>2611309</v>
      </c>
      <c r="L411" s="11">
        <f>'[1]TCE - ANEXO IV - Preencher'!N418</f>
        <v>21349.15</v>
      </c>
    </row>
    <row r="412" spans="1:12" s="12" customFormat="1" ht="19.5" customHeight="1" x14ac:dyDescent="0.2">
      <c r="A412" s="7" t="str">
        <f>IFERROR(VLOOKUP(B412,'[1]DADOS (OCULTAR)'!$P$3:$R$56,3,0),"")</f>
        <v>10.894.988/0004-86</v>
      </c>
      <c r="B412" s="8" t="str">
        <f>'[1]TCE - ANEXO IV - Preencher'!C419</f>
        <v>HMR</v>
      </c>
      <c r="C412" s="8" t="str">
        <f>'[1]TCE - ANEXO IV - Preencher'!E419</f>
        <v>5.17 - Manutenção de Software, Certificação Digital e Microfilmagem</v>
      </c>
      <c r="D412" s="7" t="str">
        <f>'[1]TCE - ANEXO IV - Preencher'!F419</f>
        <v>03613658000167</v>
      </c>
      <c r="E412" s="9" t="str">
        <f>'[1]TCE - ANEXO IV - Preencher'!G419</f>
        <v>SEQUENCE INFORMÁTICA LTDA EPP</v>
      </c>
      <c r="F412" s="9" t="str">
        <f>'[1]TCE - ANEXO IV - Preencher'!H419</f>
        <v>S</v>
      </c>
      <c r="G412" s="9" t="str">
        <f>'[1]TCE - ANEXO IV - Preencher'!I419</f>
        <v>S</v>
      </c>
      <c r="H412" s="9" t="str">
        <f>'[1]TCE - ANEXO IV - Preencher'!J419</f>
        <v>21418</v>
      </c>
      <c r="I412" s="10">
        <f>IF('[1]TCE - ANEXO IV - Preencher'!K419="","",'[1]TCE - ANEXO IV - Preencher'!K419)</f>
        <v>44014</v>
      </c>
      <c r="J412" s="9">
        <f>'[1]TCE - ANEXO IV - Preencher'!L419</f>
        <v>0</v>
      </c>
      <c r="K412" s="9" t="str">
        <f>IF(F412="B",LEFT('[1]TCE - ANEXO IV - Preencher'!M419,2),IF(F412="S",LEFT('[1]TCE - ANEXO IV - Preencher'!M419,7),IF('[1]TCE - ANEXO IV - Preencher'!H419="","")))</f>
        <v>2611606</v>
      </c>
      <c r="L412" s="11">
        <f>'[1]TCE - ANEXO IV - Preencher'!N419</f>
        <v>2651.61</v>
      </c>
    </row>
    <row r="413" spans="1:12" s="12" customFormat="1" ht="19.5" customHeight="1" x14ac:dyDescent="0.2">
      <c r="A413" s="7" t="str">
        <f>IFERROR(VLOOKUP(B413,'[1]DADOS (OCULTAR)'!$P$3:$R$56,3,0),"")</f>
        <v>10.894.988/0004-86</v>
      </c>
      <c r="B413" s="8" t="str">
        <f>'[1]TCE - ANEXO IV - Preencher'!C420</f>
        <v>HMR</v>
      </c>
      <c r="C413" s="8" t="str">
        <f>'[1]TCE - ANEXO IV - Preencher'!E420</f>
        <v>5.17 - Manutenção de Software, Certificação Digital e Microfilmagem</v>
      </c>
      <c r="D413" s="7">
        <f>'[1]TCE - ANEXO IV - Preencher'!F420</f>
        <v>10224281000110</v>
      </c>
      <c r="E413" s="9" t="str">
        <f>'[1]TCE - ANEXO IV - Preencher'!G420</f>
        <v>QUALITEK TECNOLOGIA LTDA-EPP</v>
      </c>
      <c r="F413" s="9" t="str">
        <f>'[1]TCE - ANEXO IV - Preencher'!H420</f>
        <v>S</v>
      </c>
      <c r="G413" s="9" t="str">
        <f>'[1]TCE - ANEXO IV - Preencher'!I420</f>
        <v>S</v>
      </c>
      <c r="H413" s="9" t="str">
        <f>'[1]TCE - ANEXO IV - Preencher'!J420</f>
        <v>5611</v>
      </c>
      <c r="I413" s="10">
        <f>IF('[1]TCE - ANEXO IV - Preencher'!K420="","",'[1]TCE - ANEXO IV - Preencher'!K420)</f>
        <v>44047</v>
      </c>
      <c r="J413" s="9">
        <f>'[1]TCE - ANEXO IV - Preencher'!L420</f>
        <v>0</v>
      </c>
      <c r="K413" s="9" t="str">
        <f>IF(F413="B",LEFT('[1]TCE - ANEXO IV - Preencher'!M420,2),IF(F413="S",LEFT('[1]TCE - ANEXO IV - Preencher'!M420,7),IF('[1]TCE - ANEXO IV - Preencher'!H420="","")))</f>
        <v>2406502</v>
      </c>
      <c r="L413" s="11">
        <f>'[1]TCE - ANEXO IV - Preencher'!N420</f>
        <v>1000</v>
      </c>
    </row>
    <row r="414" spans="1:12" s="12" customFormat="1" ht="19.5" customHeight="1" x14ac:dyDescent="0.2">
      <c r="A414" s="7" t="str">
        <f>IFERROR(VLOOKUP(B414,'[1]DADOS (OCULTAR)'!$P$3:$R$56,3,0),"")</f>
        <v>10.894.988/0004-86</v>
      </c>
      <c r="B414" s="8" t="str">
        <f>'[1]TCE - ANEXO IV - Preencher'!C421</f>
        <v>HMR</v>
      </c>
      <c r="C414" s="8" t="str">
        <f>'[1]TCE - ANEXO IV - Preencher'!E421</f>
        <v>5.17 - Manutenção de Software, Certificação Digital e Microfilmagem</v>
      </c>
      <c r="D414" s="7">
        <f>'[1]TCE - ANEXO IV - Preencher'!F421</f>
        <v>92306257000275</v>
      </c>
      <c r="E414" s="9" t="str">
        <f>'[1]TCE - ANEXO IV - Preencher'!G421</f>
        <v>MV INFORMÁTICA NORDESTE LTDA</v>
      </c>
      <c r="F414" s="9" t="str">
        <f>'[1]TCE - ANEXO IV - Preencher'!H421</f>
        <v>S</v>
      </c>
      <c r="G414" s="9" t="str">
        <f>'[1]TCE - ANEXO IV - Preencher'!I421</f>
        <v>S</v>
      </c>
      <c r="H414" s="9" t="str">
        <f>'[1]TCE - ANEXO IV - Preencher'!J421</f>
        <v>13129</v>
      </c>
      <c r="I414" s="10">
        <f>IF('[1]TCE - ANEXO IV - Preencher'!K421="","",'[1]TCE - ANEXO IV - Preencher'!K421)</f>
        <v>44014</v>
      </c>
      <c r="J414" s="9">
        <f>'[1]TCE - ANEXO IV - Preencher'!L421</f>
        <v>0</v>
      </c>
      <c r="K414" s="9" t="str">
        <f>IF(F414="B",LEFT('[1]TCE - ANEXO IV - Preencher'!M421,2),IF(F414="S",LEFT('[1]TCE - ANEXO IV - Preencher'!M421,7),IF('[1]TCE - ANEXO IV - Preencher'!H421="","")))</f>
        <v>2611606</v>
      </c>
      <c r="L414" s="11">
        <f>'[1]TCE - ANEXO IV - Preencher'!N421</f>
        <v>22029.69</v>
      </c>
    </row>
    <row r="415" spans="1:12" s="12" customFormat="1" ht="19.5" customHeight="1" x14ac:dyDescent="0.2">
      <c r="A415" s="7" t="str">
        <f>IFERROR(VLOOKUP(B415,'[1]DADOS (OCULTAR)'!$P$3:$R$56,3,0),"")</f>
        <v>10.894.988/0004-86</v>
      </c>
      <c r="B415" s="8" t="str">
        <f>'[1]TCE - ANEXO IV - Preencher'!C422</f>
        <v>HMR</v>
      </c>
      <c r="C415" s="8" t="str">
        <f>'[1]TCE - ANEXO IV - Preencher'!E422</f>
        <v>5.17 - Manutenção de Software, Certificação Digital e Microfilmagem</v>
      </c>
      <c r="D415" s="7">
        <f>'[1]TCE - ANEXO IV - Preencher'!F422</f>
        <v>92306257000275</v>
      </c>
      <c r="E415" s="9" t="str">
        <f>'[1]TCE - ANEXO IV - Preencher'!G422</f>
        <v>MV INFORMÁTICA NORDESTE LTDA</v>
      </c>
      <c r="F415" s="9" t="str">
        <f>'[1]TCE - ANEXO IV - Preencher'!H422</f>
        <v>S</v>
      </c>
      <c r="G415" s="9" t="str">
        <f>'[1]TCE - ANEXO IV - Preencher'!I422</f>
        <v>S</v>
      </c>
      <c r="H415" s="9" t="str">
        <f>'[1]TCE - ANEXO IV - Preencher'!J422</f>
        <v>13510</v>
      </c>
      <c r="I415" s="10">
        <f>IF('[1]TCE - ANEXO IV - Preencher'!K422="","",'[1]TCE - ANEXO IV - Preencher'!K422)</f>
        <v>44019</v>
      </c>
      <c r="J415" s="9">
        <f>'[1]TCE - ANEXO IV - Preencher'!L422</f>
        <v>0</v>
      </c>
      <c r="K415" s="9" t="str">
        <f>IF(F415="B",LEFT('[1]TCE - ANEXO IV - Preencher'!M422,2),IF(F415="S",LEFT('[1]TCE - ANEXO IV - Preencher'!M422,7),IF('[1]TCE - ANEXO IV - Preencher'!H422="","")))</f>
        <v>2611606</v>
      </c>
      <c r="L415" s="11">
        <f>'[1]TCE - ANEXO IV - Preencher'!N422</f>
        <v>1101.48</v>
      </c>
    </row>
    <row r="416" spans="1:12" s="12" customFormat="1" ht="19.5" customHeight="1" x14ac:dyDescent="0.2">
      <c r="A416" s="7" t="str">
        <f>IFERROR(VLOOKUP(B416,'[1]DADOS (OCULTAR)'!$P$3:$R$56,3,0),"")</f>
        <v>10.894.988/0004-86</v>
      </c>
      <c r="B416" s="8" t="str">
        <f>'[1]TCE - ANEXO IV - Preencher'!C423</f>
        <v>HMR</v>
      </c>
      <c r="C416" s="8" t="str">
        <f>'[1]TCE - ANEXO IV - Preencher'!E423</f>
        <v>5.17 - Manutenção de Software, Certificação Digital e Microfilmagem</v>
      </c>
      <c r="D416" s="7" t="str">
        <f>'[1]TCE - ANEXO IV - Preencher'!F423</f>
        <v>07560756000134</v>
      </c>
      <c r="E416" s="9" t="str">
        <f>'[1]TCE - ANEXO IV - Preencher'!G423</f>
        <v>CARLOS ANDRE DE SOUSA INFORMATICA - ME</v>
      </c>
      <c r="F416" s="9" t="str">
        <f>'[1]TCE - ANEXO IV - Preencher'!H423</f>
        <v>S</v>
      </c>
      <c r="G416" s="9" t="str">
        <f>'[1]TCE - ANEXO IV - Preencher'!I423</f>
        <v>S</v>
      </c>
      <c r="H416" s="9" t="str">
        <f>'[1]TCE - ANEXO IV - Preencher'!J423</f>
        <v>254</v>
      </c>
      <c r="I416" s="10">
        <f>IF('[1]TCE - ANEXO IV - Preencher'!K423="","",'[1]TCE - ANEXO IV - Preencher'!K423)</f>
        <v>44033</v>
      </c>
      <c r="J416" s="9">
        <f>'[1]TCE - ANEXO IV - Preencher'!L423</f>
        <v>0</v>
      </c>
      <c r="K416" s="9" t="str">
        <f>IF(F416="B",LEFT('[1]TCE - ANEXO IV - Preencher'!M423,2),IF(F416="S",LEFT('[1]TCE - ANEXO IV - Preencher'!M423,7),IF('[1]TCE - ANEXO IV - Preencher'!H423="","")))</f>
        <v>2602308</v>
      </c>
      <c r="L416" s="11">
        <f>'[1]TCE - ANEXO IV - Preencher'!N423</f>
        <v>850</v>
      </c>
    </row>
    <row r="417" spans="1:12" s="12" customFormat="1" ht="19.5" customHeight="1" x14ac:dyDescent="0.2">
      <c r="A417" s="7" t="str">
        <f>IFERROR(VLOOKUP(B417,'[1]DADOS (OCULTAR)'!$P$3:$R$56,3,0),"")</f>
        <v>10.894.988/0004-86</v>
      </c>
      <c r="B417" s="8" t="str">
        <f>'[1]TCE - ANEXO IV - Preencher'!C424</f>
        <v>HMR</v>
      </c>
      <c r="C417" s="8" t="str">
        <f>'[1]TCE - ANEXO IV - Preencher'!E424</f>
        <v>5.17 - Manutenção de Software, Certificação Digital e Microfilmagem</v>
      </c>
      <c r="D417" s="7">
        <f>'[1]TCE - ANEXO IV - Preencher'!F424</f>
        <v>16783034000130</v>
      </c>
      <c r="E417" s="9" t="str">
        <f>'[1]TCE - ANEXO IV - Preencher'!G424</f>
        <v>SINTESE LICENCIAMENTO DE PROGRAMAS</v>
      </c>
      <c r="F417" s="9" t="str">
        <f>'[1]TCE - ANEXO IV - Preencher'!H424</f>
        <v>S</v>
      </c>
      <c r="G417" s="9" t="str">
        <f>'[1]TCE - ANEXO IV - Preencher'!I424</f>
        <v>S</v>
      </c>
      <c r="H417" s="9" t="str">
        <f>'[1]TCE - ANEXO IV - Preencher'!J424</f>
        <v>10672</v>
      </c>
      <c r="I417" s="10">
        <f>IF('[1]TCE - ANEXO IV - Preencher'!K424="","",'[1]TCE - ANEXO IV - Preencher'!K424)</f>
        <v>44014</v>
      </c>
      <c r="J417" s="9">
        <f>'[1]TCE - ANEXO IV - Preencher'!L424</f>
        <v>0</v>
      </c>
      <c r="K417" s="9" t="str">
        <f>IF(F417="B",LEFT('[1]TCE - ANEXO IV - Preencher'!M424,2),IF(F417="S",LEFT('[1]TCE - ANEXO IV - Preencher'!M424,7),IF('[1]TCE - ANEXO IV - Preencher'!H424="","")))</f>
        <v>2611606</v>
      </c>
      <c r="L417" s="11">
        <f>'[1]TCE - ANEXO IV - Preencher'!N424</f>
        <v>2300</v>
      </c>
    </row>
    <row r="418" spans="1:12" s="12" customFormat="1" ht="19.5" customHeight="1" x14ac:dyDescent="0.2">
      <c r="A418" s="7" t="str">
        <f>IFERROR(VLOOKUP(B418,'[1]DADOS (OCULTAR)'!$P$3:$R$56,3,0),"")</f>
        <v>10.894.988/0004-86</v>
      </c>
      <c r="B418" s="8" t="str">
        <f>'[1]TCE - ANEXO IV - Preencher'!C425</f>
        <v>HMR</v>
      </c>
      <c r="C418" s="8" t="str">
        <f>'[1]TCE - ANEXO IV - Preencher'!E425</f>
        <v>5.22 - Vigilância Ostensiva / Monitorada</v>
      </c>
      <c r="D418" s="7">
        <f>'[1]TCE - ANEXO IV - Preencher'!F425</f>
        <v>11516861000143</v>
      </c>
      <c r="E418" s="9" t="str">
        <f>'[1]TCE - ANEXO IV - Preencher'!G425</f>
        <v>AGUIA SERVIÇOS DE VIGILANCIA LTDA</v>
      </c>
      <c r="F418" s="9" t="str">
        <f>'[1]TCE - ANEXO IV - Preencher'!H425</f>
        <v>S</v>
      </c>
      <c r="G418" s="9" t="str">
        <f>'[1]TCE - ANEXO IV - Preencher'!I425</f>
        <v>S</v>
      </c>
      <c r="H418" s="9" t="str">
        <f>'[1]TCE - ANEXO IV - Preencher'!J425</f>
        <v>5106</v>
      </c>
      <c r="I418" s="10">
        <f>IF('[1]TCE - ANEXO IV - Preencher'!K425="","",'[1]TCE - ANEXO IV - Preencher'!K425)</f>
        <v>44046</v>
      </c>
      <c r="J418" s="9">
        <f>'[1]TCE - ANEXO IV - Preencher'!L425</f>
        <v>0</v>
      </c>
      <c r="K418" s="9" t="str">
        <f>IF(F418="B",LEFT('[1]TCE - ANEXO IV - Preencher'!M425,2),IF(F418="S",LEFT('[1]TCE - ANEXO IV - Preencher'!M425,7),IF('[1]TCE - ANEXO IV - Preencher'!H425="","")))</f>
        <v>2611606</v>
      </c>
      <c r="L418" s="11">
        <f>'[1]TCE - ANEXO IV - Preencher'!N425</f>
        <v>101549.71</v>
      </c>
    </row>
    <row r="419" spans="1:12" s="12" customFormat="1" ht="19.5" customHeight="1" x14ac:dyDescent="0.2">
      <c r="A419" s="7" t="str">
        <f>IFERROR(VLOOKUP(B419,'[1]DADOS (OCULTAR)'!$P$3:$R$56,3,0),"")</f>
        <v>10.894.988/0004-86</v>
      </c>
      <c r="B419" s="8" t="str">
        <f>'[1]TCE - ANEXO IV - Preencher'!C426</f>
        <v>HMR</v>
      </c>
      <c r="C419" s="8" t="str">
        <f>'[1]TCE - ANEXO IV - Preencher'!E426</f>
        <v>5.99 - Outros Serviços de Terceiros Pessoa Jurídica</v>
      </c>
      <c r="D419" s="7">
        <f>'[1]TCE - ANEXO IV - Preencher'!F426</f>
        <v>10228298000145</v>
      </c>
      <c r="E419" s="9" t="str">
        <f>'[1]TCE - ANEXO IV - Preencher'!G426</f>
        <v>UNINFECTO SERVIÇOS MEDICOS LTDA - ME</v>
      </c>
      <c r="F419" s="9" t="str">
        <f>'[1]TCE - ANEXO IV - Preencher'!H426</f>
        <v>S</v>
      </c>
      <c r="G419" s="9" t="str">
        <f>'[1]TCE - ANEXO IV - Preencher'!I426</f>
        <v>S</v>
      </c>
      <c r="H419" s="9" t="str">
        <f>'[1]TCE - ANEXO IV - Preencher'!J426</f>
        <v>1611</v>
      </c>
      <c r="I419" s="10">
        <f>IF('[1]TCE - ANEXO IV - Preencher'!K426="","",'[1]TCE - ANEXO IV - Preencher'!K426)</f>
        <v>44049</v>
      </c>
      <c r="J419" s="9">
        <f>'[1]TCE - ANEXO IV - Preencher'!L426</f>
        <v>0</v>
      </c>
      <c r="K419" s="9" t="str">
        <f>IF(F419="B",LEFT('[1]TCE - ANEXO IV - Preencher'!M426,2),IF(F419="S",LEFT('[1]TCE - ANEXO IV - Preencher'!M426,7),IF('[1]TCE - ANEXO IV - Preencher'!H426="","")))</f>
        <v>2609600</v>
      </c>
      <c r="L419" s="11">
        <f>'[1]TCE - ANEXO IV - Preencher'!N426</f>
        <v>8524.25</v>
      </c>
    </row>
    <row r="420" spans="1:12" s="12" customFormat="1" ht="19.5" customHeight="1" x14ac:dyDescent="0.2">
      <c r="A420" s="7" t="str">
        <f>IFERROR(VLOOKUP(B420,'[1]DADOS (OCULTAR)'!$P$3:$R$56,3,0),"")</f>
        <v>10.894.988/0004-86</v>
      </c>
      <c r="B420" s="8" t="str">
        <f>'[1]TCE - ANEXO IV - Preencher'!C427</f>
        <v>HMR</v>
      </c>
      <c r="C420" s="8" t="str">
        <f>'[1]TCE - ANEXO IV - Preencher'!E427</f>
        <v>5.99 - Outros Serviços de Terceiros Pessoa Jurídica</v>
      </c>
      <c r="D420" s="7">
        <f>'[1]TCE - ANEXO IV - Preencher'!F427</f>
        <v>69890721000110</v>
      </c>
      <c r="E420" s="9" t="str">
        <f>'[1]TCE - ANEXO IV - Preencher'!G427</f>
        <v>L A INFORMATICA LTDA EPP</v>
      </c>
      <c r="F420" s="9" t="str">
        <f>'[1]TCE - ANEXO IV - Preencher'!H427</f>
        <v>S</v>
      </c>
      <c r="G420" s="9" t="str">
        <f>'[1]TCE - ANEXO IV - Preencher'!I427</f>
        <v>S</v>
      </c>
      <c r="H420" s="9" t="str">
        <f>'[1]TCE - ANEXO IV - Preencher'!J427</f>
        <v>1731</v>
      </c>
      <c r="I420" s="10">
        <f>IF('[1]TCE - ANEXO IV - Preencher'!K427="","",'[1]TCE - ANEXO IV - Preencher'!K427)</f>
        <v>44061</v>
      </c>
      <c r="J420" s="9">
        <f>'[1]TCE - ANEXO IV - Preencher'!L427</f>
        <v>0</v>
      </c>
      <c r="K420" s="9" t="str">
        <f>IF(F420="B",LEFT('[1]TCE - ANEXO IV - Preencher'!M427,2),IF(F420="S",LEFT('[1]TCE - ANEXO IV - Preencher'!M427,7),IF('[1]TCE - ANEXO IV - Preencher'!H427="","")))</f>
        <v>2611606</v>
      </c>
      <c r="L420" s="11">
        <f>'[1]TCE - ANEXO IV - Preencher'!N427</f>
        <v>6700</v>
      </c>
    </row>
    <row r="421" spans="1:12" s="12" customFormat="1" ht="19.5" customHeight="1" x14ac:dyDescent="0.2">
      <c r="A421" s="7" t="str">
        <f>IFERROR(VLOOKUP(B421,'[1]DADOS (OCULTAR)'!$P$3:$R$56,3,0),"")</f>
        <v>10.894.988/0004-86</v>
      </c>
      <c r="B421" s="8" t="str">
        <f>'[1]TCE - ANEXO IV - Preencher'!C428</f>
        <v>HMR</v>
      </c>
      <c r="C421" s="8" t="str">
        <f>'[1]TCE - ANEXO IV - Preencher'!E428</f>
        <v>5.2 - Serviços Técnicos Profissionais</v>
      </c>
      <c r="D421" s="7" t="str">
        <f>'[1]TCE - ANEXO IV - Preencher'!F428</f>
        <v>07572579000106</v>
      </c>
      <c r="E421" s="9" t="str">
        <f>'[1]TCE - ANEXO IV - Preencher'!G428</f>
        <v>CARVALHO CHAVES &amp; ALCOFORADO ADVOGADOS ASSOCIADOS</v>
      </c>
      <c r="F421" s="9" t="str">
        <f>'[1]TCE - ANEXO IV - Preencher'!H428</f>
        <v>S</v>
      </c>
      <c r="G421" s="9" t="str">
        <f>'[1]TCE - ANEXO IV - Preencher'!I428</f>
        <v>S</v>
      </c>
      <c r="H421" s="9" t="str">
        <f>'[1]TCE - ANEXO IV - Preencher'!J428</f>
        <v>3001</v>
      </c>
      <c r="I421" s="10">
        <f>IF('[1]TCE - ANEXO IV - Preencher'!K428="","",'[1]TCE - ANEXO IV - Preencher'!K428)</f>
        <v>44047</v>
      </c>
      <c r="J421" s="9">
        <f>'[1]TCE - ANEXO IV - Preencher'!L428</f>
        <v>0</v>
      </c>
      <c r="K421" s="9" t="str">
        <f>IF(F421="B",LEFT('[1]TCE - ANEXO IV - Preencher'!M428,2),IF(F421="S",LEFT('[1]TCE - ANEXO IV - Preencher'!M428,7),IF('[1]TCE - ANEXO IV - Preencher'!H428="","")))</f>
        <v>2611606</v>
      </c>
      <c r="L421" s="11">
        <f>'[1]TCE - ANEXO IV - Preencher'!N428</f>
        <v>11771.64</v>
      </c>
    </row>
    <row r="422" spans="1:12" s="12" customFormat="1" ht="19.5" customHeight="1" x14ac:dyDescent="0.2">
      <c r="A422" s="7" t="str">
        <f>IFERROR(VLOOKUP(B422,'[1]DADOS (OCULTAR)'!$P$3:$R$56,3,0),"")</f>
        <v>10.894.988/0004-86</v>
      </c>
      <c r="B422" s="8" t="str">
        <f>'[1]TCE - ANEXO IV - Preencher'!C429</f>
        <v>HMR</v>
      </c>
      <c r="C422" s="8" t="str">
        <f>'[1]TCE - ANEXO IV - Preencher'!E429</f>
        <v>5.10 - Detetização/Tratamento de Resíduos e Afins</v>
      </c>
      <c r="D422" s="7">
        <f>'[1]TCE - ANEXO IV - Preencher'!F429</f>
        <v>10858157000106</v>
      </c>
      <c r="E422" s="9" t="str">
        <f>'[1]TCE - ANEXO IV - Preencher'!G429</f>
        <v>F. GENES CIA LTDA</v>
      </c>
      <c r="F422" s="9" t="str">
        <f>'[1]TCE - ANEXO IV - Preencher'!H429</f>
        <v>S</v>
      </c>
      <c r="G422" s="9" t="str">
        <f>'[1]TCE - ANEXO IV - Preencher'!I429</f>
        <v>S</v>
      </c>
      <c r="H422" s="9" t="str">
        <f>'[1]TCE - ANEXO IV - Preencher'!J429</f>
        <v>325227</v>
      </c>
      <c r="I422" s="10">
        <f>IF('[1]TCE - ANEXO IV - Preencher'!K429="","",'[1]TCE - ANEXO IV - Preencher'!K429)</f>
        <v>44046</v>
      </c>
      <c r="J422" s="9">
        <f>'[1]TCE - ANEXO IV - Preencher'!L429</f>
        <v>0</v>
      </c>
      <c r="K422" s="9" t="str">
        <f>IF(F422="B",LEFT('[1]TCE - ANEXO IV - Preencher'!M429,2),IF(F422="S",LEFT('[1]TCE - ANEXO IV - Preencher'!M429,7),IF('[1]TCE - ANEXO IV - Preencher'!H429="","")))</f>
        <v>2611606</v>
      </c>
      <c r="L422" s="11">
        <f>'[1]TCE - ANEXO IV - Preencher'!N429</f>
        <v>1270</v>
      </c>
    </row>
    <row r="423" spans="1:12" s="12" customFormat="1" ht="19.5" customHeight="1" x14ac:dyDescent="0.2">
      <c r="A423" s="7" t="str">
        <f>IFERROR(VLOOKUP(B423,'[1]DADOS (OCULTAR)'!$P$3:$R$56,3,0),"")</f>
        <v>10.894.988/0004-86</v>
      </c>
      <c r="B423" s="8" t="str">
        <f>'[1]TCE - ANEXO IV - Preencher'!C430</f>
        <v>HMR</v>
      </c>
      <c r="C423" s="8" t="str">
        <f>'[1]TCE - ANEXO IV - Preencher'!E430</f>
        <v>5.23 - Limpeza e Conservação</v>
      </c>
      <c r="D423" s="7">
        <f>'[1]TCE - ANEXO IV - Preencher'!F430</f>
        <v>57559387000138</v>
      </c>
      <c r="E423" s="9" t="str">
        <f>'[1]TCE - ANEXO IV - Preencher'!G430</f>
        <v>VERZANI &amp; SANDRINI S.A.</v>
      </c>
      <c r="F423" s="9" t="str">
        <f>'[1]TCE - ANEXO IV - Preencher'!H430</f>
        <v>S</v>
      </c>
      <c r="G423" s="9" t="str">
        <f>'[1]TCE - ANEXO IV - Preencher'!I430</f>
        <v>S</v>
      </c>
      <c r="H423" s="9" t="str">
        <f>'[1]TCE - ANEXO IV - Preencher'!J430</f>
        <v>135923</v>
      </c>
      <c r="I423" s="10">
        <f>IF('[1]TCE - ANEXO IV - Preencher'!K430="","",'[1]TCE - ANEXO IV - Preencher'!K430)</f>
        <v>44046</v>
      </c>
      <c r="J423" s="9">
        <f>'[1]TCE - ANEXO IV - Preencher'!L430</f>
        <v>0</v>
      </c>
      <c r="K423" s="9" t="str">
        <f>IF(F423="B",LEFT('[1]TCE - ANEXO IV - Preencher'!M430,2),IF(F423="S",LEFT('[1]TCE - ANEXO IV - Preencher'!M430,7),IF('[1]TCE - ANEXO IV - Preencher'!H430="","")))</f>
        <v>3547809</v>
      </c>
      <c r="L423" s="11">
        <f>'[1]TCE - ANEXO IV - Preencher'!N430</f>
        <v>282029.08</v>
      </c>
    </row>
    <row r="424" spans="1:12" s="12" customFormat="1" ht="19.5" customHeight="1" x14ac:dyDescent="0.2">
      <c r="A424" s="7" t="str">
        <f>IFERROR(VLOOKUP(B424,'[1]DADOS (OCULTAR)'!$P$3:$R$56,3,0),"")</f>
        <v>10.894.988/0004-86</v>
      </c>
      <c r="B424" s="8" t="str">
        <f>'[1]TCE - ANEXO IV - Preencher'!C431</f>
        <v>HMR</v>
      </c>
      <c r="C424" s="8" t="str">
        <f>'[1]TCE - ANEXO IV - Preencher'!E431</f>
        <v>5.99 - Outros Serviços de Terceiros Pessoa Jurídica</v>
      </c>
      <c r="D424" s="7">
        <f>'[1]TCE - ANEXO IV - Preencher'!F431</f>
        <v>21930311000120</v>
      </c>
      <c r="E424" s="9" t="str">
        <f>'[1]TCE - ANEXO IV - Preencher'!G431</f>
        <v>SYNERGICA COMUNICACAO E GESTAO ORGANIZACIONAL LTDA ME</v>
      </c>
      <c r="F424" s="9" t="str">
        <f>'[1]TCE - ANEXO IV - Preencher'!H431</f>
        <v>S</v>
      </c>
      <c r="G424" s="9" t="str">
        <f>'[1]TCE - ANEXO IV - Preencher'!I431</f>
        <v>S</v>
      </c>
      <c r="H424" s="9" t="str">
        <f>'[1]TCE - ANEXO IV - Preencher'!J431</f>
        <v>257</v>
      </c>
      <c r="I424" s="10">
        <f>IF('[1]TCE - ANEXO IV - Preencher'!K431="","",'[1]TCE - ANEXO IV - Preencher'!K431)</f>
        <v>44046</v>
      </c>
      <c r="J424" s="9">
        <f>'[1]TCE - ANEXO IV - Preencher'!L431</f>
        <v>0</v>
      </c>
      <c r="K424" s="9" t="str">
        <f>IF(F424="B",LEFT('[1]TCE - ANEXO IV - Preencher'!M431,2),IF(F424="S",LEFT('[1]TCE - ANEXO IV - Preencher'!M431,7),IF('[1]TCE - ANEXO IV - Preencher'!H431="","")))</f>
        <v>2611606</v>
      </c>
      <c r="L424" s="11">
        <f>'[1]TCE - ANEXO IV - Preencher'!N431</f>
        <v>5800</v>
      </c>
    </row>
    <row r="425" spans="1:12" s="12" customFormat="1" ht="19.5" customHeight="1" x14ac:dyDescent="0.2">
      <c r="A425" s="7" t="str">
        <f>IFERROR(VLOOKUP(B425,'[1]DADOS (OCULTAR)'!$P$3:$R$56,3,0),"")</f>
        <v>10.894.988/0004-86</v>
      </c>
      <c r="B425" s="8" t="str">
        <f>'[1]TCE - ANEXO IV - Preencher'!C432</f>
        <v>HMR</v>
      </c>
      <c r="C425" s="8" t="str">
        <f>'[1]TCE - ANEXO IV - Preencher'!E432</f>
        <v>5.99 - Outros Serviços de Terceiros Pessoa Jurídica</v>
      </c>
      <c r="D425" s="7">
        <f>'[1]TCE - ANEXO IV - Preencher'!F432</f>
        <v>12918503000120</v>
      </c>
      <c r="E425" s="9" t="str">
        <f>'[1]TCE - ANEXO IV - Preencher'!G432</f>
        <v>TECH YDRO GESTAO &amp; SERVIÇOS DE ENGENHARIA QUIMICA LTDA ME</v>
      </c>
      <c r="F425" s="9" t="str">
        <f>'[1]TCE - ANEXO IV - Preencher'!H432</f>
        <v>S</v>
      </c>
      <c r="G425" s="9" t="str">
        <f>'[1]TCE - ANEXO IV - Preencher'!I432</f>
        <v>S</v>
      </c>
      <c r="H425" s="9" t="str">
        <f>'[1]TCE - ANEXO IV - Preencher'!J432</f>
        <v>304</v>
      </c>
      <c r="I425" s="10">
        <f>IF('[1]TCE - ANEXO IV - Preencher'!K432="","",'[1]TCE - ANEXO IV - Preencher'!K432)</f>
        <v>44025</v>
      </c>
      <c r="J425" s="9">
        <f>'[1]TCE - ANEXO IV - Preencher'!L432</f>
        <v>0</v>
      </c>
      <c r="K425" s="9" t="str">
        <f>IF(F425="B",LEFT('[1]TCE - ANEXO IV - Preencher'!M432,2),IF(F425="S",LEFT('[1]TCE - ANEXO IV - Preencher'!M432,7),IF('[1]TCE - ANEXO IV - Preencher'!H432="","")))</f>
        <v>2304285</v>
      </c>
      <c r="L425" s="11">
        <f>'[1]TCE - ANEXO IV - Preencher'!N432</f>
        <v>3000</v>
      </c>
    </row>
    <row r="426" spans="1:12" s="12" customFormat="1" ht="19.5" customHeight="1" x14ac:dyDescent="0.2">
      <c r="A426" s="7" t="str">
        <f>IFERROR(VLOOKUP(B426,'[1]DADOS (OCULTAR)'!$P$3:$R$56,3,0),"")</f>
        <v>10.894.988/0004-86</v>
      </c>
      <c r="B426" s="8" t="str">
        <f>'[1]TCE - ANEXO IV - Preencher'!C433</f>
        <v>HMR</v>
      </c>
      <c r="C426" s="8" t="str">
        <f>'[1]TCE - ANEXO IV - Preencher'!E433</f>
        <v>5.99 - Outros Serviços de Terceiros Pessoa Jurídica</v>
      </c>
      <c r="D426" s="7" t="str">
        <f>'[1]TCE - ANEXO IV - Preencher'!F433</f>
        <v>01699696000159</v>
      </c>
      <c r="E426" s="9" t="str">
        <f>'[1]TCE - ANEXO IV - Preencher'!G433</f>
        <v>QUALIAGUA LABORATORIO E CONSULTORIA LTDA</v>
      </c>
      <c r="F426" s="9" t="str">
        <f>'[1]TCE - ANEXO IV - Preencher'!H433</f>
        <v>S</v>
      </c>
      <c r="G426" s="9" t="str">
        <f>'[1]TCE - ANEXO IV - Preencher'!I433</f>
        <v>S</v>
      </c>
      <c r="H426" s="9" t="str">
        <f>'[1]TCE - ANEXO IV - Preencher'!J433</f>
        <v>50037</v>
      </c>
      <c r="I426" s="10">
        <f>IF('[1]TCE - ANEXO IV - Preencher'!K433="","",'[1]TCE - ANEXO IV - Preencher'!K433)</f>
        <v>44041</v>
      </c>
      <c r="J426" s="9">
        <f>'[1]TCE - ANEXO IV - Preencher'!L433</f>
        <v>0</v>
      </c>
      <c r="K426" s="9" t="str">
        <f>IF(F426="B",LEFT('[1]TCE - ANEXO IV - Preencher'!M433,2),IF(F426="S",LEFT('[1]TCE - ANEXO IV - Preencher'!M433,7),IF('[1]TCE - ANEXO IV - Preencher'!H433="","")))</f>
        <v>2611606</v>
      </c>
      <c r="L426" s="11">
        <f>'[1]TCE - ANEXO IV - Preencher'!N433</f>
        <v>2008.79</v>
      </c>
    </row>
    <row r="427" spans="1:12" s="12" customFormat="1" ht="19.5" customHeight="1" x14ac:dyDescent="0.2">
      <c r="A427" s="7" t="str">
        <f>IFERROR(VLOOKUP(B427,'[1]DADOS (OCULTAR)'!$P$3:$R$56,3,0),"")</f>
        <v>10.894.988/0004-86</v>
      </c>
      <c r="B427" s="8" t="str">
        <f>'[1]TCE - ANEXO IV - Preencher'!C434</f>
        <v>HMR</v>
      </c>
      <c r="C427" s="8" t="str">
        <f>'[1]TCE - ANEXO IV - Preencher'!E434</f>
        <v>5.99 - Outros Serviços de Terceiros Pessoa Jurídica</v>
      </c>
      <c r="D427" s="7">
        <f>'[1]TCE - ANEXO IV - Preencher'!F434</f>
        <v>11000361000154</v>
      </c>
      <c r="E427" s="9" t="str">
        <f>'[1]TCE - ANEXO IV - Preencher'!G434</f>
        <v>INSTITUTO EUVALDO LODI - PE</v>
      </c>
      <c r="F427" s="9" t="str">
        <f>'[1]TCE - ANEXO IV - Preencher'!H434</f>
        <v>S</v>
      </c>
      <c r="G427" s="9" t="str">
        <f>'[1]TCE - ANEXO IV - Preencher'!I434</f>
        <v>N</v>
      </c>
      <c r="H427" s="9" t="str">
        <f>'[1]TCE - ANEXO IV - Preencher'!J434</f>
        <v>CI.007/2020</v>
      </c>
      <c r="I427" s="10">
        <f>IF('[1]TCE - ANEXO IV - Preencher'!K434="","",'[1]TCE - ANEXO IV - Preencher'!K434)</f>
        <v>44049</v>
      </c>
      <c r="J427" s="9">
        <f>'[1]TCE - ANEXO IV - Preencher'!L434</f>
        <v>0</v>
      </c>
      <c r="K427" s="9" t="str">
        <f>IF(F427="B",LEFT('[1]TCE - ANEXO IV - Preencher'!M434,2),IF(F427="S",LEFT('[1]TCE - ANEXO IV - Preencher'!M434,7),IF('[1]TCE - ANEXO IV - Preencher'!H434="","")))</f>
        <v>2611606</v>
      </c>
      <c r="L427" s="11">
        <f>'[1]TCE - ANEXO IV - Preencher'!N434</f>
        <v>222</v>
      </c>
    </row>
    <row r="428" spans="1:12" s="12" customFormat="1" ht="19.5" customHeight="1" x14ac:dyDescent="0.2">
      <c r="A428" s="7" t="str">
        <f>IFERROR(VLOOKUP(B428,'[1]DADOS (OCULTAR)'!$P$3:$R$56,3,0),"")</f>
        <v>10.894.988/0004-86</v>
      </c>
      <c r="B428" s="8" t="str">
        <f>'[1]TCE - ANEXO IV - Preencher'!C435</f>
        <v>HMR</v>
      </c>
      <c r="C428" s="8" t="str">
        <f>'[1]TCE - ANEXO IV - Preencher'!E435</f>
        <v>5.99 - Outros Serviços de Terceiros Pessoa Jurídica</v>
      </c>
      <c r="D428" s="13">
        <v>470</v>
      </c>
      <c r="E428" s="9" t="str">
        <f>'[1]TCE - ANEXO IV - Preencher'!G435</f>
        <v>ALDILANE JOSÉ DOS SANTOS</v>
      </c>
      <c r="F428" s="9" t="str">
        <f>'[1]TCE - ANEXO IV - Preencher'!H435</f>
        <v>S</v>
      </c>
      <c r="G428" s="9" t="str">
        <f>'[1]TCE - ANEXO IV - Preencher'!I435</f>
        <v>N</v>
      </c>
      <c r="H428" s="9">
        <f>'[1]TCE - ANEXO IV - Preencher'!J435</f>
        <v>0</v>
      </c>
      <c r="I428" s="10">
        <f>IF('[1]TCE - ANEXO IV - Preencher'!K435="","",'[1]TCE - ANEXO IV - Preencher'!K435)</f>
        <v>44013</v>
      </c>
      <c r="J428" s="9">
        <f>'[1]TCE - ANEXO IV - Preencher'!L435</f>
        <v>0</v>
      </c>
      <c r="K428" s="9" t="str">
        <f>IF(F428="B",LEFT('[1]TCE - ANEXO IV - Preencher'!M435,2),IF(F428="S",LEFT('[1]TCE - ANEXO IV - Preencher'!M435,7),IF('[1]TCE - ANEXO IV - Preencher'!H435="","")))</f>
        <v>2611606</v>
      </c>
      <c r="L428" s="11">
        <f>'[1]TCE - ANEXO IV - Preencher'!N435</f>
        <v>99.8</v>
      </c>
    </row>
    <row r="429" spans="1:12" s="12" customFormat="1" ht="19.5" customHeight="1" x14ac:dyDescent="0.2">
      <c r="A429" s="7" t="str">
        <f>IFERROR(VLOOKUP(B429,'[1]DADOS (OCULTAR)'!$P$3:$R$56,3,0),"")</f>
        <v>10.894.988/0004-86</v>
      </c>
      <c r="B429" s="8" t="str">
        <f>'[1]TCE - ANEXO IV - Preencher'!C436</f>
        <v>HMR</v>
      </c>
      <c r="C429" s="8" t="str">
        <f>'[1]TCE - ANEXO IV - Preencher'!E436</f>
        <v>5.99 - Outros Serviços de Terceiros Pessoa Jurídica</v>
      </c>
      <c r="D429" s="13">
        <v>475</v>
      </c>
      <c r="E429" s="9" t="str">
        <f>'[1]TCE - ANEXO IV - Preencher'!G436</f>
        <v>FABIO MARTINS DOS SANTOS</v>
      </c>
      <c r="F429" s="9" t="str">
        <f>'[1]TCE - ANEXO IV - Preencher'!H436</f>
        <v>S</v>
      </c>
      <c r="G429" s="9" t="str">
        <f>'[1]TCE - ANEXO IV - Preencher'!I436</f>
        <v>N</v>
      </c>
      <c r="H429" s="9">
        <f>'[1]TCE - ANEXO IV - Preencher'!J436</f>
        <v>0</v>
      </c>
      <c r="I429" s="10">
        <f>IF('[1]TCE - ANEXO IV - Preencher'!K436="","",'[1]TCE - ANEXO IV - Preencher'!K436)</f>
        <v>44013</v>
      </c>
      <c r="J429" s="9">
        <f>'[1]TCE - ANEXO IV - Preencher'!L436</f>
        <v>0</v>
      </c>
      <c r="K429" s="9" t="str">
        <f>IF(F429="B",LEFT('[1]TCE - ANEXO IV - Preencher'!M436,2),IF(F429="S",LEFT('[1]TCE - ANEXO IV - Preencher'!M436,7),IF('[1]TCE - ANEXO IV - Preencher'!H436="","")))</f>
        <v>2611606</v>
      </c>
      <c r="L429" s="11">
        <f>'[1]TCE - ANEXO IV - Preencher'!N436</f>
        <v>598.79999999999995</v>
      </c>
    </row>
    <row r="430" spans="1:12" s="12" customFormat="1" ht="19.5" customHeight="1" x14ac:dyDescent="0.2">
      <c r="A430" s="7" t="str">
        <f>IFERROR(VLOOKUP(B430,'[1]DADOS (OCULTAR)'!$P$3:$R$56,3,0),"")</f>
        <v>10.894.988/0004-86</v>
      </c>
      <c r="B430" s="8" t="str">
        <f>'[1]TCE - ANEXO IV - Preencher'!C437</f>
        <v>HMR</v>
      </c>
      <c r="C430" s="8" t="str">
        <f>'[1]TCE - ANEXO IV - Preencher'!E437</f>
        <v>5.99 - Outros Serviços de Terceiros Pessoa Jurídica</v>
      </c>
      <c r="D430" s="13">
        <v>2411</v>
      </c>
      <c r="E430" s="9" t="str">
        <f>'[1]TCE - ANEXO IV - Preencher'!G437</f>
        <v>FERNANDO PEREIRA ALVES</v>
      </c>
      <c r="F430" s="9" t="str">
        <f>'[1]TCE - ANEXO IV - Preencher'!H437</f>
        <v>S</v>
      </c>
      <c r="G430" s="9" t="str">
        <f>'[1]TCE - ANEXO IV - Preencher'!I437</f>
        <v>N</v>
      </c>
      <c r="H430" s="9">
        <f>'[1]TCE - ANEXO IV - Preencher'!J437</f>
        <v>0</v>
      </c>
      <c r="I430" s="10">
        <f>IF('[1]TCE - ANEXO IV - Preencher'!K437="","",'[1]TCE - ANEXO IV - Preencher'!K437)</f>
        <v>44013</v>
      </c>
      <c r="J430" s="9">
        <f>'[1]TCE - ANEXO IV - Preencher'!L437</f>
        <v>0</v>
      </c>
      <c r="K430" s="9" t="str">
        <f>IF(F430="B",LEFT('[1]TCE - ANEXO IV - Preencher'!M437,2),IF(F430="S",LEFT('[1]TCE - ANEXO IV - Preencher'!M437,7),IF('[1]TCE - ANEXO IV - Preencher'!H437="","")))</f>
        <v>2611606</v>
      </c>
      <c r="L430" s="11">
        <f>'[1]TCE - ANEXO IV - Preencher'!N437</f>
        <v>665</v>
      </c>
    </row>
    <row r="431" spans="1:12" s="12" customFormat="1" ht="19.5" customHeight="1" x14ac:dyDescent="0.2">
      <c r="A431" s="7" t="str">
        <f>IFERROR(VLOOKUP(B431,'[1]DADOS (OCULTAR)'!$P$3:$R$56,3,0),"")</f>
        <v>10.894.988/0004-86</v>
      </c>
      <c r="B431" s="8" t="str">
        <f>'[1]TCE - ANEXO IV - Preencher'!C438</f>
        <v>HMR</v>
      </c>
      <c r="C431" s="8" t="str">
        <f>'[1]TCE - ANEXO IV - Preencher'!E438</f>
        <v>5.99 - Outros Serviços de Terceiros Pessoa Jurídica</v>
      </c>
      <c r="D431" s="13">
        <v>2450</v>
      </c>
      <c r="E431" s="9" t="str">
        <f>'[1]TCE - ANEXO IV - Preencher'!G438</f>
        <v>ISRAEL KLEYVISON FERNANDES ANILDO</v>
      </c>
      <c r="F431" s="9" t="str">
        <f>'[1]TCE - ANEXO IV - Preencher'!H438</f>
        <v>S</v>
      </c>
      <c r="G431" s="9" t="str">
        <f>'[1]TCE - ANEXO IV - Preencher'!I438</f>
        <v>N</v>
      </c>
      <c r="H431" s="9">
        <f>'[1]TCE - ANEXO IV - Preencher'!J438</f>
        <v>0</v>
      </c>
      <c r="I431" s="10">
        <f>IF('[1]TCE - ANEXO IV - Preencher'!K438="","",'[1]TCE - ANEXO IV - Preencher'!K438)</f>
        <v>44013</v>
      </c>
      <c r="J431" s="9">
        <f>'[1]TCE - ANEXO IV - Preencher'!L438</f>
        <v>0</v>
      </c>
      <c r="K431" s="9" t="str">
        <f>IF(F431="B",LEFT('[1]TCE - ANEXO IV - Preencher'!M438,2),IF(F431="S",LEFT('[1]TCE - ANEXO IV - Preencher'!M438,7),IF('[1]TCE - ANEXO IV - Preencher'!H438="","")))</f>
        <v>2611606</v>
      </c>
      <c r="L431" s="11">
        <f>'[1]TCE - ANEXO IV - Preencher'!N438</f>
        <v>665</v>
      </c>
    </row>
    <row r="432" spans="1:12" s="12" customFormat="1" ht="19.5" customHeight="1" x14ac:dyDescent="0.2">
      <c r="A432" s="7" t="str">
        <f>IFERROR(VLOOKUP(B432,'[1]DADOS (OCULTAR)'!$P$3:$R$56,3,0),"")</f>
        <v>10.894.988/0004-86</v>
      </c>
      <c r="B432" s="8" t="str">
        <f>'[1]TCE - ANEXO IV - Preencher'!C439</f>
        <v>HMR</v>
      </c>
      <c r="C432" s="8" t="str">
        <f>'[1]TCE - ANEXO IV - Preencher'!E439</f>
        <v>5.99 - Outros Serviços de Terceiros Pessoa Jurídica</v>
      </c>
      <c r="D432" s="13">
        <v>5447</v>
      </c>
      <c r="E432" s="9" t="str">
        <f>'[1]TCE - ANEXO IV - Preencher'!G439</f>
        <v>MAIARA MIRELA SILVA DO NASCIMENTO</v>
      </c>
      <c r="F432" s="9" t="str">
        <f>'[1]TCE - ANEXO IV - Preencher'!H439</f>
        <v>S</v>
      </c>
      <c r="G432" s="9" t="str">
        <f>'[1]TCE - ANEXO IV - Preencher'!I439</f>
        <v>N</v>
      </c>
      <c r="H432" s="9">
        <f>'[1]TCE - ANEXO IV - Preencher'!J439</f>
        <v>0</v>
      </c>
      <c r="I432" s="10">
        <f>IF('[1]TCE - ANEXO IV - Preencher'!K439="","",'[1]TCE - ANEXO IV - Preencher'!K439)</f>
        <v>44013</v>
      </c>
      <c r="J432" s="9">
        <f>'[1]TCE - ANEXO IV - Preencher'!L439</f>
        <v>0</v>
      </c>
      <c r="K432" s="9" t="str">
        <f>IF(F432="B",LEFT('[1]TCE - ANEXO IV - Preencher'!M439,2),IF(F432="S",LEFT('[1]TCE - ANEXO IV - Preencher'!M439,7),IF('[1]TCE - ANEXO IV - Preencher'!H439="","")))</f>
        <v>2611606</v>
      </c>
      <c r="L432" s="11">
        <f>'[1]TCE - ANEXO IV - Preencher'!N439</f>
        <v>998</v>
      </c>
    </row>
    <row r="433" spans="1:12" s="12" customFormat="1" ht="19.5" customHeight="1" x14ac:dyDescent="0.2">
      <c r="A433" s="7" t="str">
        <f>IFERROR(VLOOKUP(B433,'[1]DADOS (OCULTAR)'!$P$3:$R$56,3,0),"")</f>
        <v>10.894.988/0004-86</v>
      </c>
      <c r="B433" s="8" t="str">
        <f>'[1]TCE - ANEXO IV - Preencher'!C440</f>
        <v>HMR</v>
      </c>
      <c r="C433" s="8" t="str">
        <f>'[1]TCE - ANEXO IV - Preencher'!E440</f>
        <v>5.99 - Outros Serviços de Terceiros Pessoa Jurídica</v>
      </c>
      <c r="D433" s="13">
        <v>5447</v>
      </c>
      <c r="E433" s="9" t="str">
        <f>'[1]TCE - ANEXO IV - Preencher'!G440</f>
        <v>MYLENA LOPES SOBRAL D ASILVA</v>
      </c>
      <c r="F433" s="9" t="str">
        <f>'[1]TCE - ANEXO IV - Preencher'!H440</f>
        <v>S</v>
      </c>
      <c r="G433" s="9" t="str">
        <f>'[1]TCE - ANEXO IV - Preencher'!I440</f>
        <v>N</v>
      </c>
      <c r="H433" s="9">
        <f>'[1]TCE - ANEXO IV - Preencher'!J440</f>
        <v>0</v>
      </c>
      <c r="I433" s="10">
        <f>IF('[1]TCE - ANEXO IV - Preencher'!K440="","",'[1]TCE - ANEXO IV - Preencher'!K440)</f>
        <v>44013</v>
      </c>
      <c r="J433" s="9">
        <f>'[1]TCE - ANEXO IV - Preencher'!L440</f>
        <v>0</v>
      </c>
      <c r="K433" s="9" t="str">
        <f>IF(F433="B",LEFT('[1]TCE - ANEXO IV - Preencher'!M440,2),IF(F433="S",LEFT('[1]TCE - ANEXO IV - Preencher'!M440,7),IF('[1]TCE - ANEXO IV - Preencher'!H440="","")))</f>
        <v>2611606</v>
      </c>
      <c r="L433" s="11">
        <f>'[1]TCE - ANEXO IV - Preencher'!N440</f>
        <v>998</v>
      </c>
    </row>
    <row r="434" spans="1:12" s="12" customFormat="1" ht="19.5" customHeight="1" x14ac:dyDescent="0.2">
      <c r="A434" s="7" t="str">
        <f>IFERROR(VLOOKUP(B434,'[1]DADOS (OCULTAR)'!$P$3:$R$56,3,0),"")</f>
        <v>10.894.988/0004-86</v>
      </c>
      <c r="B434" s="8" t="str">
        <f>'[1]TCE - ANEXO IV - Preencher'!C441</f>
        <v>HMR</v>
      </c>
      <c r="C434" s="8" t="str">
        <f>'[1]TCE - ANEXO IV - Preencher'!E441</f>
        <v>4.7 - Apoio Administrativo, Técnico e Operacional</v>
      </c>
      <c r="D434" s="13">
        <v>401</v>
      </c>
      <c r="E434" s="9" t="str">
        <f>'[1]TCE - ANEXO IV - Preencher'!G441</f>
        <v>ALEJANDRO RAMOS ALMEIDA DE OLIVEIRA</v>
      </c>
      <c r="F434" s="9" t="str">
        <f>'[1]TCE - ANEXO IV - Preencher'!H441</f>
        <v>S</v>
      </c>
      <c r="G434" s="9" t="str">
        <f>'[1]TCE - ANEXO IV - Preencher'!I441</f>
        <v>N</v>
      </c>
      <c r="H434" s="9">
        <f>'[1]TCE - ANEXO IV - Preencher'!J441</f>
        <v>0</v>
      </c>
      <c r="I434" s="10">
        <f>IF('[1]TCE - ANEXO IV - Preencher'!K441="","",'[1]TCE - ANEXO IV - Preencher'!K441)</f>
        <v>44013</v>
      </c>
      <c r="J434" s="9">
        <f>'[1]TCE - ANEXO IV - Preencher'!L441</f>
        <v>0</v>
      </c>
      <c r="K434" s="9" t="str">
        <f>IF(F434="B",LEFT('[1]TCE - ANEXO IV - Preencher'!M441,2),IF(F434="S",LEFT('[1]TCE - ANEXO IV - Preencher'!M441,7),IF('[1]TCE - ANEXO IV - Preencher'!H441="","")))</f>
        <v>2611606</v>
      </c>
      <c r="L434" s="11">
        <f>'[1]TCE - ANEXO IV - Preencher'!N441</f>
        <v>2826</v>
      </c>
    </row>
    <row r="435" spans="1:12" s="12" customFormat="1" ht="19.5" customHeight="1" x14ac:dyDescent="0.2">
      <c r="A435" s="7" t="str">
        <f>IFERROR(VLOOKUP(B435,'[1]DADOS (OCULTAR)'!$P$3:$R$56,3,0),"")</f>
        <v>10.894.988/0004-86</v>
      </c>
      <c r="B435" s="8" t="str">
        <f>'[1]TCE - ANEXO IV - Preencher'!C442</f>
        <v>HMR</v>
      </c>
      <c r="C435" s="8" t="str">
        <f>'[1]TCE - ANEXO IV - Preencher'!E442</f>
        <v>4.7 - Apoio Administrativo, Técnico e Operacional</v>
      </c>
      <c r="D435" s="13">
        <v>2434</v>
      </c>
      <c r="E435" s="9" t="str">
        <f>'[1]TCE - ANEXO IV - Preencher'!G442</f>
        <v>ANA ELIZABETE FERRER</v>
      </c>
      <c r="F435" s="9" t="str">
        <f>'[1]TCE - ANEXO IV - Preencher'!H442</f>
        <v>S</v>
      </c>
      <c r="G435" s="9" t="str">
        <f>'[1]TCE - ANEXO IV - Preencher'!I442</f>
        <v>N</v>
      </c>
      <c r="H435" s="9">
        <f>'[1]TCE - ANEXO IV - Preencher'!J442</f>
        <v>0</v>
      </c>
      <c r="I435" s="10">
        <f>IF('[1]TCE - ANEXO IV - Preencher'!K442="","",'[1]TCE - ANEXO IV - Preencher'!K442)</f>
        <v>44013</v>
      </c>
      <c r="J435" s="9">
        <f>'[1]TCE - ANEXO IV - Preencher'!L442</f>
        <v>0</v>
      </c>
      <c r="K435" s="9" t="str">
        <f>IF(F435="B",LEFT('[1]TCE - ANEXO IV - Preencher'!M442,2),IF(F435="S",LEFT('[1]TCE - ANEXO IV - Preencher'!M442,7),IF('[1]TCE - ANEXO IV - Preencher'!H442="","")))</f>
        <v>2611606</v>
      </c>
      <c r="L435" s="11">
        <f>'[1]TCE - ANEXO IV - Preencher'!N442</f>
        <v>1794.8</v>
      </c>
    </row>
    <row r="436" spans="1:12" s="12" customFormat="1" ht="19.5" customHeight="1" x14ac:dyDescent="0.2">
      <c r="A436" s="7" t="str">
        <f>IFERROR(VLOOKUP(B436,'[1]DADOS (OCULTAR)'!$P$3:$R$56,3,0),"")</f>
        <v>10.894.988/0004-86</v>
      </c>
      <c r="B436" s="8" t="str">
        <f>'[1]TCE - ANEXO IV - Preencher'!C443</f>
        <v>HMR</v>
      </c>
      <c r="C436" s="8" t="str">
        <f>'[1]TCE - ANEXO IV - Preencher'!E443</f>
        <v>4.7 - Apoio Administrativo, Técnico e Operacional</v>
      </c>
      <c r="D436" s="13">
        <v>470</v>
      </c>
      <c r="E436" s="9" t="str">
        <f>'[1]TCE - ANEXO IV - Preencher'!G443</f>
        <v>ANTONIO MARCOS DA SILVA</v>
      </c>
      <c r="F436" s="9" t="str">
        <f>'[1]TCE - ANEXO IV - Preencher'!H443</f>
        <v>S</v>
      </c>
      <c r="G436" s="9" t="str">
        <f>'[1]TCE - ANEXO IV - Preencher'!I443</f>
        <v>N</v>
      </c>
      <c r="H436" s="9">
        <f>'[1]TCE - ANEXO IV - Preencher'!J443</f>
        <v>0</v>
      </c>
      <c r="I436" s="10">
        <f>IF('[1]TCE - ANEXO IV - Preencher'!K443="","",'[1]TCE - ANEXO IV - Preencher'!K443)</f>
        <v>44013</v>
      </c>
      <c r="J436" s="9">
        <f>'[1]TCE - ANEXO IV - Preencher'!L443</f>
        <v>0</v>
      </c>
      <c r="K436" s="9" t="str">
        <f>IF(F436="B",LEFT('[1]TCE - ANEXO IV - Preencher'!M443,2),IF(F436="S",LEFT('[1]TCE - ANEXO IV - Preencher'!M443,7),IF('[1]TCE - ANEXO IV - Preencher'!H443="","")))</f>
        <v>2611606</v>
      </c>
      <c r="L436" s="11">
        <f>'[1]TCE - ANEXO IV - Preencher'!N443</f>
        <v>1473.03</v>
      </c>
    </row>
    <row r="437" spans="1:12" s="12" customFormat="1" ht="19.5" customHeight="1" x14ac:dyDescent="0.2">
      <c r="A437" s="7" t="str">
        <f>IFERROR(VLOOKUP(B437,'[1]DADOS (OCULTAR)'!$P$3:$R$56,3,0),"")</f>
        <v>10.894.988/0004-86</v>
      </c>
      <c r="B437" s="8" t="str">
        <f>'[1]TCE - ANEXO IV - Preencher'!C444</f>
        <v>HMR</v>
      </c>
      <c r="C437" s="8" t="str">
        <f>'[1]TCE - ANEXO IV - Preencher'!E444</f>
        <v>4.7 - Apoio Administrativo, Técnico e Operacional</v>
      </c>
      <c r="D437" s="13">
        <v>400</v>
      </c>
      <c r="E437" s="9" t="str">
        <f>'[1]TCE - ANEXO IV - Preencher'!G444</f>
        <v>ARACATY BARBOSA DE OLIVEIRA JUNIOR</v>
      </c>
      <c r="F437" s="9" t="str">
        <f>'[1]TCE - ANEXO IV - Preencher'!H444</f>
        <v>S</v>
      </c>
      <c r="G437" s="9" t="str">
        <f>'[1]TCE - ANEXO IV - Preencher'!I444</f>
        <v>N</v>
      </c>
      <c r="H437" s="9">
        <f>'[1]TCE - ANEXO IV - Preencher'!J444</f>
        <v>0</v>
      </c>
      <c r="I437" s="10">
        <f>IF('[1]TCE - ANEXO IV - Preencher'!K444="","",'[1]TCE - ANEXO IV - Preencher'!K444)</f>
        <v>44013</v>
      </c>
      <c r="J437" s="9">
        <f>'[1]TCE - ANEXO IV - Preencher'!L444</f>
        <v>0</v>
      </c>
      <c r="K437" s="9" t="str">
        <f>IF(F437="B",LEFT('[1]TCE - ANEXO IV - Preencher'!M444,2),IF(F437="S",LEFT('[1]TCE - ANEXO IV - Preencher'!M444,7),IF('[1]TCE - ANEXO IV - Preencher'!H444="","")))</f>
        <v>2611606</v>
      </c>
      <c r="L437" s="11">
        <f>'[1]TCE - ANEXO IV - Preencher'!N444</f>
        <v>1322.65</v>
      </c>
    </row>
    <row r="438" spans="1:12" s="12" customFormat="1" ht="19.5" customHeight="1" x14ac:dyDescent="0.2">
      <c r="A438" s="7" t="str">
        <f>IFERROR(VLOOKUP(B438,'[1]DADOS (OCULTAR)'!$P$3:$R$56,3,0),"")</f>
        <v>10.894.988/0004-86</v>
      </c>
      <c r="B438" s="8" t="str">
        <f>'[1]TCE - ANEXO IV - Preencher'!C445</f>
        <v>HMR</v>
      </c>
      <c r="C438" s="8" t="str">
        <f>'[1]TCE - ANEXO IV - Preencher'!E445</f>
        <v>4.7 - Apoio Administrativo, Técnico e Operacional</v>
      </c>
      <c r="D438" s="13">
        <v>3488</v>
      </c>
      <c r="E438" s="9" t="str">
        <f>'[1]TCE - ANEXO IV - Preencher'!G445</f>
        <v>ARIANE PALOMA DA SILVA SANTOS</v>
      </c>
      <c r="F438" s="9" t="str">
        <f>'[1]TCE - ANEXO IV - Preencher'!H445</f>
        <v>S</v>
      </c>
      <c r="G438" s="9" t="str">
        <f>'[1]TCE - ANEXO IV - Preencher'!I445</f>
        <v>N</v>
      </c>
      <c r="H438" s="9">
        <f>'[1]TCE - ANEXO IV - Preencher'!J445</f>
        <v>0</v>
      </c>
      <c r="I438" s="10">
        <f>IF('[1]TCE - ANEXO IV - Preencher'!K445="","",'[1]TCE - ANEXO IV - Preencher'!K445)</f>
        <v>44013</v>
      </c>
      <c r="J438" s="9">
        <f>'[1]TCE - ANEXO IV - Preencher'!L445</f>
        <v>0</v>
      </c>
      <c r="K438" s="9" t="str">
        <f>IF(F438="B",LEFT('[1]TCE - ANEXO IV - Preencher'!M445,2),IF(F438="S",LEFT('[1]TCE - ANEXO IV - Preencher'!M445,7),IF('[1]TCE - ANEXO IV - Preencher'!H445="","")))</f>
        <v>2611606</v>
      </c>
      <c r="L438" s="11">
        <f>'[1]TCE - ANEXO IV - Preencher'!N445</f>
        <v>557.52</v>
      </c>
    </row>
    <row r="439" spans="1:12" s="12" customFormat="1" ht="19.5" customHeight="1" x14ac:dyDescent="0.2">
      <c r="A439" s="7" t="str">
        <f>IFERROR(VLOOKUP(B439,'[1]DADOS (OCULTAR)'!$P$3:$R$56,3,0),"")</f>
        <v>10.894.988/0004-86</v>
      </c>
      <c r="B439" s="8" t="str">
        <f>'[1]TCE - ANEXO IV - Preencher'!C446</f>
        <v>HMR</v>
      </c>
      <c r="C439" s="8" t="str">
        <f>'[1]TCE - ANEXO IV - Preencher'!E446</f>
        <v>4.7 - Apoio Administrativo, Técnico e Operacional</v>
      </c>
      <c r="D439" s="13">
        <v>450</v>
      </c>
      <c r="E439" s="9" t="str">
        <f>'[1]TCE - ANEXO IV - Preencher'!G446</f>
        <v>BRUNO JOSE PEREIRA DO NASCIMENTO</v>
      </c>
      <c r="F439" s="9" t="str">
        <f>'[1]TCE - ANEXO IV - Preencher'!H446</f>
        <v>S</v>
      </c>
      <c r="G439" s="9" t="str">
        <f>'[1]TCE - ANEXO IV - Preencher'!I446</f>
        <v>N</v>
      </c>
      <c r="H439" s="9">
        <f>'[1]TCE - ANEXO IV - Preencher'!J446</f>
        <v>0</v>
      </c>
      <c r="I439" s="10">
        <f>IF('[1]TCE - ANEXO IV - Preencher'!K446="","",'[1]TCE - ANEXO IV - Preencher'!K446)</f>
        <v>44013</v>
      </c>
      <c r="J439" s="9">
        <f>'[1]TCE - ANEXO IV - Preencher'!L446</f>
        <v>0</v>
      </c>
      <c r="K439" s="9" t="str">
        <f>IF(F439="B",LEFT('[1]TCE - ANEXO IV - Preencher'!M446,2),IF(F439="S",LEFT('[1]TCE - ANEXO IV - Preencher'!M446,7),IF('[1]TCE - ANEXO IV - Preencher'!H446="","")))</f>
        <v>2611606</v>
      </c>
      <c r="L439" s="11">
        <f>'[1]TCE - ANEXO IV - Preencher'!N446</f>
        <v>1159.95</v>
      </c>
    </row>
    <row r="440" spans="1:12" s="12" customFormat="1" ht="19.5" customHeight="1" x14ac:dyDescent="0.2">
      <c r="A440" s="7" t="str">
        <f>IFERROR(VLOOKUP(B440,'[1]DADOS (OCULTAR)'!$P$3:$R$56,3,0),"")</f>
        <v>10.894.988/0004-86</v>
      </c>
      <c r="B440" s="8" t="str">
        <f>'[1]TCE - ANEXO IV - Preencher'!C447</f>
        <v>HMR</v>
      </c>
      <c r="C440" s="8" t="str">
        <f>'[1]TCE - ANEXO IV - Preencher'!E447</f>
        <v>4.7 - Apoio Administrativo, Técnico e Operacional</v>
      </c>
      <c r="D440" s="13">
        <v>5434</v>
      </c>
      <c r="E440" s="9" t="str">
        <f>'[1]TCE - ANEXO IV - Preencher'!G447</f>
        <v>CHARLITON GERSON PINTO DOS SANTOS</v>
      </c>
      <c r="F440" s="9" t="str">
        <f>'[1]TCE - ANEXO IV - Preencher'!H447</f>
        <v>S</v>
      </c>
      <c r="G440" s="9" t="str">
        <f>'[1]TCE - ANEXO IV - Preencher'!I447</f>
        <v>N</v>
      </c>
      <c r="H440" s="9">
        <f>'[1]TCE - ANEXO IV - Preencher'!J447</f>
        <v>0</v>
      </c>
      <c r="I440" s="10">
        <f>IF('[1]TCE - ANEXO IV - Preencher'!K447="","",'[1]TCE - ANEXO IV - Preencher'!K447)</f>
        <v>44013</v>
      </c>
      <c r="J440" s="9">
        <f>'[1]TCE - ANEXO IV - Preencher'!L447</f>
        <v>0</v>
      </c>
      <c r="K440" s="9" t="str">
        <f>IF(F440="B",LEFT('[1]TCE - ANEXO IV - Preencher'!M447,2),IF(F440="S",LEFT('[1]TCE - ANEXO IV - Preencher'!M447,7),IF('[1]TCE - ANEXO IV - Preencher'!H447="","")))</f>
        <v>2611606</v>
      </c>
      <c r="L440" s="11">
        <f>'[1]TCE - ANEXO IV - Preencher'!N447</f>
        <v>3255.71</v>
      </c>
    </row>
    <row r="441" spans="1:12" s="12" customFormat="1" ht="19.5" customHeight="1" x14ac:dyDescent="0.2">
      <c r="A441" s="7" t="str">
        <f>IFERROR(VLOOKUP(B441,'[1]DADOS (OCULTAR)'!$P$3:$R$56,3,0),"")</f>
        <v>10.894.988/0004-86</v>
      </c>
      <c r="B441" s="8" t="str">
        <f>'[1]TCE - ANEXO IV - Preencher'!C448</f>
        <v>HMR</v>
      </c>
      <c r="C441" s="8" t="str">
        <f>'[1]TCE - ANEXO IV - Preencher'!E448</f>
        <v>4.7 - Apoio Administrativo, Técnico e Operacional</v>
      </c>
      <c r="D441" s="13">
        <v>489</v>
      </c>
      <c r="E441" s="9" t="str">
        <f>'[1]TCE - ANEXO IV - Preencher'!G448</f>
        <v>DANIELLE BRITO MARINHO</v>
      </c>
      <c r="F441" s="9" t="str">
        <f>'[1]TCE - ANEXO IV - Preencher'!H448</f>
        <v>S</v>
      </c>
      <c r="G441" s="9" t="str">
        <f>'[1]TCE - ANEXO IV - Preencher'!I448</f>
        <v>N</v>
      </c>
      <c r="H441" s="9">
        <f>'[1]TCE - ANEXO IV - Preencher'!J448</f>
        <v>0</v>
      </c>
      <c r="I441" s="10">
        <f>IF('[1]TCE - ANEXO IV - Preencher'!K448="","",'[1]TCE - ANEXO IV - Preencher'!K448)</f>
        <v>44013</v>
      </c>
      <c r="J441" s="9">
        <f>'[1]TCE - ANEXO IV - Preencher'!L448</f>
        <v>0</v>
      </c>
      <c r="K441" s="9" t="str">
        <f>IF(F441="B",LEFT('[1]TCE - ANEXO IV - Preencher'!M448,2),IF(F441="S",LEFT('[1]TCE - ANEXO IV - Preencher'!M448,7),IF('[1]TCE - ANEXO IV - Preencher'!H448="","")))</f>
        <v>2611606</v>
      </c>
      <c r="L441" s="11">
        <f>'[1]TCE - ANEXO IV - Preencher'!N448</f>
        <v>390.07</v>
      </c>
    </row>
    <row r="442" spans="1:12" s="12" customFormat="1" ht="19.5" customHeight="1" x14ac:dyDescent="0.2">
      <c r="A442" s="7" t="str">
        <f>IFERROR(VLOOKUP(B442,'[1]DADOS (OCULTAR)'!$P$3:$R$56,3,0),"")</f>
        <v>10.894.988/0004-86</v>
      </c>
      <c r="B442" s="8" t="str">
        <f>'[1]TCE - ANEXO IV - Preencher'!C449</f>
        <v>HMR</v>
      </c>
      <c r="C442" s="8" t="str">
        <f>'[1]TCE - ANEXO IV - Preencher'!E449</f>
        <v>4.7 - Apoio Administrativo, Técnico e Operacional</v>
      </c>
      <c r="D442" s="13">
        <v>409</v>
      </c>
      <c r="E442" s="9" t="str">
        <f>'[1]TCE - ANEXO IV - Preencher'!G449</f>
        <v>ELINALDO RODRIGO GALINDO DE OLIVEIRA</v>
      </c>
      <c r="F442" s="9" t="str">
        <f>'[1]TCE - ANEXO IV - Preencher'!H449</f>
        <v>S</v>
      </c>
      <c r="G442" s="9" t="str">
        <f>'[1]TCE - ANEXO IV - Preencher'!I449</f>
        <v>N</v>
      </c>
      <c r="H442" s="9">
        <f>'[1]TCE - ANEXO IV - Preencher'!J449</f>
        <v>0</v>
      </c>
      <c r="I442" s="10">
        <f>IF('[1]TCE - ANEXO IV - Preencher'!K449="","",'[1]TCE - ANEXO IV - Preencher'!K449)</f>
        <v>44013</v>
      </c>
      <c r="J442" s="9">
        <f>'[1]TCE - ANEXO IV - Preencher'!L449</f>
        <v>0</v>
      </c>
      <c r="K442" s="9" t="str">
        <f>IF(F442="B",LEFT('[1]TCE - ANEXO IV - Preencher'!M449,2),IF(F442="S",LEFT('[1]TCE - ANEXO IV - Preencher'!M449,7),IF('[1]TCE - ANEXO IV - Preencher'!H449="","")))</f>
        <v>2611606</v>
      </c>
      <c r="L442" s="11">
        <f>'[1]TCE - ANEXO IV - Preencher'!N449</f>
        <v>377.73</v>
      </c>
    </row>
    <row r="443" spans="1:12" s="12" customFormat="1" ht="19.5" customHeight="1" x14ac:dyDescent="0.2">
      <c r="A443" s="7" t="str">
        <f>IFERROR(VLOOKUP(B443,'[1]DADOS (OCULTAR)'!$P$3:$R$56,3,0),"")</f>
        <v>10.894.988/0004-86</v>
      </c>
      <c r="B443" s="8" t="str">
        <f>'[1]TCE - ANEXO IV - Preencher'!C450</f>
        <v>HMR</v>
      </c>
      <c r="C443" s="8" t="str">
        <f>'[1]TCE - ANEXO IV - Preencher'!E450</f>
        <v>4.7 - Apoio Administrativo, Técnico e Operacional</v>
      </c>
      <c r="D443" s="13">
        <v>470</v>
      </c>
      <c r="E443" s="9" t="str">
        <f>'[1]TCE - ANEXO IV - Preencher'!G450</f>
        <v>GLEYDSON ANTONIO ALMEIDA DE BRITO</v>
      </c>
      <c r="F443" s="9" t="str">
        <f>'[1]TCE - ANEXO IV - Preencher'!H450</f>
        <v>S</v>
      </c>
      <c r="G443" s="9" t="str">
        <f>'[1]TCE - ANEXO IV - Preencher'!I450</f>
        <v>N</v>
      </c>
      <c r="H443" s="9">
        <f>'[1]TCE - ANEXO IV - Preencher'!J450</f>
        <v>0</v>
      </c>
      <c r="I443" s="10">
        <f>IF('[1]TCE - ANEXO IV - Preencher'!K450="","",'[1]TCE - ANEXO IV - Preencher'!K450)</f>
        <v>44013</v>
      </c>
      <c r="J443" s="9">
        <f>'[1]TCE - ANEXO IV - Preencher'!L450</f>
        <v>0</v>
      </c>
      <c r="K443" s="9" t="str">
        <f>IF(F443="B",LEFT('[1]TCE - ANEXO IV - Preencher'!M450,2),IF(F443="S",LEFT('[1]TCE - ANEXO IV - Preencher'!M450,7),IF('[1]TCE - ANEXO IV - Preencher'!H450="","")))</f>
        <v>2611606</v>
      </c>
      <c r="L443" s="11">
        <f>'[1]TCE - ANEXO IV - Preencher'!N450</f>
        <v>2109.16</v>
      </c>
    </row>
    <row r="444" spans="1:12" s="12" customFormat="1" ht="19.5" customHeight="1" x14ac:dyDescent="0.2">
      <c r="A444" s="7" t="str">
        <f>IFERROR(VLOOKUP(B444,'[1]DADOS (OCULTAR)'!$P$3:$R$56,3,0),"")</f>
        <v>10.894.988/0004-86</v>
      </c>
      <c r="B444" s="8" t="str">
        <f>'[1]TCE - ANEXO IV - Preencher'!C451</f>
        <v>HMR</v>
      </c>
      <c r="C444" s="8" t="str">
        <f>'[1]TCE - ANEXO IV - Preencher'!E451</f>
        <v>4.7 - Apoio Administrativo, Técnico e Operacional</v>
      </c>
      <c r="D444" s="13">
        <v>6449</v>
      </c>
      <c r="E444" s="9" t="str">
        <f>'[1]TCE - ANEXO IV - Preencher'!G451</f>
        <v>JAELSON RAMOS DE SOUZA</v>
      </c>
      <c r="F444" s="9" t="str">
        <f>'[1]TCE - ANEXO IV - Preencher'!H451</f>
        <v>S</v>
      </c>
      <c r="G444" s="9" t="str">
        <f>'[1]TCE - ANEXO IV - Preencher'!I451</f>
        <v>N</v>
      </c>
      <c r="H444" s="9">
        <f>'[1]TCE - ANEXO IV - Preencher'!J451</f>
        <v>0</v>
      </c>
      <c r="I444" s="10">
        <f>IF('[1]TCE - ANEXO IV - Preencher'!K451="","",'[1]TCE - ANEXO IV - Preencher'!K451)</f>
        <v>44013</v>
      </c>
      <c r="J444" s="9">
        <f>'[1]TCE - ANEXO IV - Preencher'!L451</f>
        <v>0</v>
      </c>
      <c r="K444" s="9" t="str">
        <f>IF(F444="B",LEFT('[1]TCE - ANEXO IV - Preencher'!M451,2),IF(F444="S",LEFT('[1]TCE - ANEXO IV - Preencher'!M451,7),IF('[1]TCE - ANEXO IV - Preencher'!H451="","")))</f>
        <v>2611606</v>
      </c>
      <c r="L444" s="11">
        <f>'[1]TCE - ANEXO IV - Preencher'!N451</f>
        <v>133.33000000000001</v>
      </c>
    </row>
    <row r="445" spans="1:12" s="12" customFormat="1" ht="19.5" customHeight="1" x14ac:dyDescent="0.2">
      <c r="A445" s="7" t="str">
        <f>IFERROR(VLOOKUP(B445,'[1]DADOS (OCULTAR)'!$P$3:$R$56,3,0),"")</f>
        <v>10.894.988/0004-86</v>
      </c>
      <c r="B445" s="8" t="str">
        <f>'[1]TCE - ANEXO IV - Preencher'!C452</f>
        <v>HMR</v>
      </c>
      <c r="C445" s="8" t="str">
        <f>'[1]TCE - ANEXO IV - Preencher'!E452</f>
        <v>4.7 - Apoio Administrativo, Técnico e Operacional</v>
      </c>
      <c r="D445" s="13">
        <v>6420</v>
      </c>
      <c r="E445" s="9" t="str">
        <f>'[1]TCE - ANEXO IV - Preencher'!G452</f>
        <v xml:space="preserve">JOAO MARCOS BEZERRA DA SILVA </v>
      </c>
      <c r="F445" s="9" t="str">
        <f>'[1]TCE - ANEXO IV - Preencher'!H452</f>
        <v>S</v>
      </c>
      <c r="G445" s="9" t="str">
        <f>'[1]TCE - ANEXO IV - Preencher'!I452</f>
        <v>N</v>
      </c>
      <c r="H445" s="9">
        <f>'[1]TCE - ANEXO IV - Preencher'!J452</f>
        <v>0</v>
      </c>
      <c r="I445" s="10">
        <f>IF('[1]TCE - ANEXO IV - Preencher'!K452="","",'[1]TCE - ANEXO IV - Preencher'!K452)</f>
        <v>44013</v>
      </c>
      <c r="J445" s="9">
        <f>'[1]TCE - ANEXO IV - Preencher'!L452</f>
        <v>0</v>
      </c>
      <c r="K445" s="9" t="str">
        <f>IF(F445="B",LEFT('[1]TCE - ANEXO IV - Preencher'!M452,2),IF(F445="S",LEFT('[1]TCE - ANEXO IV - Preencher'!M452,7),IF('[1]TCE - ANEXO IV - Preencher'!H452="","")))</f>
        <v>2611606</v>
      </c>
      <c r="L445" s="11">
        <f>'[1]TCE - ANEXO IV - Preencher'!N452</f>
        <v>3682.47</v>
      </c>
    </row>
    <row r="446" spans="1:12" s="12" customFormat="1" ht="19.5" customHeight="1" x14ac:dyDescent="0.2">
      <c r="A446" s="7" t="str">
        <f>IFERROR(VLOOKUP(B446,'[1]DADOS (OCULTAR)'!$P$3:$R$56,3,0),"")</f>
        <v>10.894.988/0004-86</v>
      </c>
      <c r="B446" s="8" t="str">
        <f>'[1]TCE - ANEXO IV - Preencher'!C453</f>
        <v>HMR</v>
      </c>
      <c r="C446" s="8" t="str">
        <f>'[1]TCE - ANEXO IV - Preencher'!E453</f>
        <v>4.7 - Apoio Administrativo, Técnico e Operacional</v>
      </c>
      <c r="D446" s="13">
        <v>2488</v>
      </c>
      <c r="E446" s="9" t="str">
        <f>'[1]TCE - ANEXO IV - Preencher'!G453</f>
        <v>KAROLINA LETICIA SILVA DOS  SANTOS</v>
      </c>
      <c r="F446" s="9" t="str">
        <f>'[1]TCE - ANEXO IV - Preencher'!H453</f>
        <v>S</v>
      </c>
      <c r="G446" s="9" t="str">
        <f>'[1]TCE - ANEXO IV - Preencher'!I453</f>
        <v>N</v>
      </c>
      <c r="H446" s="9">
        <f>'[1]TCE - ANEXO IV - Preencher'!J453</f>
        <v>0</v>
      </c>
      <c r="I446" s="10">
        <f>IF('[1]TCE - ANEXO IV - Preencher'!K453="","",'[1]TCE - ANEXO IV - Preencher'!K453)</f>
        <v>44013</v>
      </c>
      <c r="J446" s="9">
        <f>'[1]TCE - ANEXO IV - Preencher'!L453</f>
        <v>0</v>
      </c>
      <c r="K446" s="9" t="str">
        <f>IF(F446="B",LEFT('[1]TCE - ANEXO IV - Preencher'!M453,2),IF(F446="S",LEFT('[1]TCE - ANEXO IV - Preencher'!M453,7),IF('[1]TCE - ANEXO IV - Preencher'!H453="","")))</f>
        <v>2611606</v>
      </c>
      <c r="L446" s="11">
        <f>'[1]TCE - ANEXO IV - Preencher'!N453</f>
        <v>377.73</v>
      </c>
    </row>
    <row r="447" spans="1:12" s="12" customFormat="1" ht="19.5" customHeight="1" x14ac:dyDescent="0.2">
      <c r="A447" s="7" t="str">
        <f>IFERROR(VLOOKUP(B447,'[1]DADOS (OCULTAR)'!$P$3:$R$56,3,0),"")</f>
        <v>10.894.988/0004-86</v>
      </c>
      <c r="B447" s="8" t="str">
        <f>'[1]TCE - ANEXO IV - Preencher'!C454</f>
        <v>HMR</v>
      </c>
      <c r="C447" s="8" t="str">
        <f>'[1]TCE - ANEXO IV - Preencher'!E454</f>
        <v>4.7 - Apoio Administrativo, Técnico e Operacional</v>
      </c>
      <c r="D447" s="13">
        <v>4434</v>
      </c>
      <c r="E447" s="9" t="str">
        <f>'[1]TCE - ANEXO IV - Preencher'!G454</f>
        <v>LEONARDO ELPIDIO DE FARIAS</v>
      </c>
      <c r="F447" s="9" t="str">
        <f>'[1]TCE - ANEXO IV - Preencher'!H454</f>
        <v>S</v>
      </c>
      <c r="G447" s="9" t="str">
        <f>'[1]TCE - ANEXO IV - Preencher'!I454</f>
        <v>N</v>
      </c>
      <c r="H447" s="9">
        <f>'[1]TCE - ANEXO IV - Preencher'!J454</f>
        <v>0</v>
      </c>
      <c r="I447" s="10">
        <f>IF('[1]TCE - ANEXO IV - Preencher'!K454="","",'[1]TCE - ANEXO IV - Preencher'!K454)</f>
        <v>44013</v>
      </c>
      <c r="J447" s="9">
        <f>'[1]TCE - ANEXO IV - Preencher'!L454</f>
        <v>0</v>
      </c>
      <c r="K447" s="9" t="str">
        <f>IF(F447="B",LEFT('[1]TCE - ANEXO IV - Preencher'!M454,2),IF(F447="S",LEFT('[1]TCE - ANEXO IV - Preencher'!M454,7),IF('[1]TCE - ANEXO IV - Preencher'!H454="","")))</f>
        <v>2611606</v>
      </c>
      <c r="L447" s="11">
        <f>'[1]TCE - ANEXO IV - Preencher'!N454</f>
        <v>3258.03</v>
      </c>
    </row>
    <row r="448" spans="1:12" s="12" customFormat="1" ht="19.5" customHeight="1" x14ac:dyDescent="0.2">
      <c r="A448" s="7" t="str">
        <f>IFERROR(VLOOKUP(B448,'[1]DADOS (OCULTAR)'!$P$3:$R$56,3,0),"")</f>
        <v>10.894.988/0004-86</v>
      </c>
      <c r="B448" s="8" t="str">
        <f>'[1]TCE - ANEXO IV - Preencher'!C455</f>
        <v>HMR</v>
      </c>
      <c r="C448" s="8" t="str">
        <f>'[1]TCE - ANEXO IV - Preencher'!E455</f>
        <v>4.7 - Apoio Administrativo, Técnico e Operacional</v>
      </c>
      <c r="D448" s="13">
        <v>9420</v>
      </c>
      <c r="E448" s="9" t="str">
        <f>'[1]TCE - ANEXO IV - Preencher'!G455</f>
        <v>LUCAS MANOEL DE OLIVEIRA</v>
      </c>
      <c r="F448" s="9" t="str">
        <f>'[1]TCE - ANEXO IV - Preencher'!H455</f>
        <v>S</v>
      </c>
      <c r="G448" s="9" t="str">
        <f>'[1]TCE - ANEXO IV - Preencher'!I455</f>
        <v>N</v>
      </c>
      <c r="H448" s="9">
        <f>'[1]TCE - ANEXO IV - Preencher'!J455</f>
        <v>0</v>
      </c>
      <c r="I448" s="10">
        <f>IF('[1]TCE - ANEXO IV - Preencher'!K455="","",'[1]TCE - ANEXO IV - Preencher'!K455)</f>
        <v>44013</v>
      </c>
      <c r="J448" s="9">
        <f>'[1]TCE - ANEXO IV - Preencher'!L455</f>
        <v>0</v>
      </c>
      <c r="K448" s="9" t="str">
        <f>IF(F448="B",LEFT('[1]TCE - ANEXO IV - Preencher'!M455,2),IF(F448="S",LEFT('[1]TCE - ANEXO IV - Preencher'!M455,7),IF('[1]TCE - ANEXO IV - Preencher'!H455="","")))</f>
        <v>2611606</v>
      </c>
      <c r="L448" s="11">
        <f>'[1]TCE - ANEXO IV - Preencher'!N455</f>
        <v>3255.71</v>
      </c>
    </row>
    <row r="449" spans="1:12" s="12" customFormat="1" ht="19.5" customHeight="1" x14ac:dyDescent="0.2">
      <c r="A449" s="7" t="str">
        <f>IFERROR(VLOOKUP(B449,'[1]DADOS (OCULTAR)'!$P$3:$R$56,3,0),"")</f>
        <v>10.894.988/0004-86</v>
      </c>
      <c r="B449" s="8" t="str">
        <f>'[1]TCE - ANEXO IV - Preencher'!C456</f>
        <v>HMR</v>
      </c>
      <c r="C449" s="8" t="str">
        <f>'[1]TCE - ANEXO IV - Preencher'!E456</f>
        <v>4.7 - Apoio Administrativo, Técnico e Operacional</v>
      </c>
      <c r="D449" s="13">
        <v>418</v>
      </c>
      <c r="E449" s="9" t="str">
        <f>'[1]TCE - ANEXO IV - Preencher'!G456</f>
        <v>ROBSON PEREIRA DA SILVA</v>
      </c>
      <c r="F449" s="9" t="str">
        <f>'[1]TCE - ANEXO IV - Preencher'!H456</f>
        <v>S</v>
      </c>
      <c r="G449" s="9" t="str">
        <f>'[1]TCE - ANEXO IV - Preencher'!I456</f>
        <v>N</v>
      </c>
      <c r="H449" s="9">
        <f>'[1]TCE - ANEXO IV - Preencher'!J456</f>
        <v>0</v>
      </c>
      <c r="I449" s="10">
        <f>IF('[1]TCE - ANEXO IV - Preencher'!K456="","",'[1]TCE - ANEXO IV - Preencher'!K456)</f>
        <v>44013</v>
      </c>
      <c r="J449" s="9">
        <f>'[1]TCE - ANEXO IV - Preencher'!L456</f>
        <v>0</v>
      </c>
      <c r="K449" s="9" t="str">
        <f>IF(F449="B",LEFT('[1]TCE - ANEXO IV - Preencher'!M456,2),IF(F449="S",LEFT('[1]TCE - ANEXO IV - Preencher'!M456,7),IF('[1]TCE - ANEXO IV - Preencher'!H456="","")))</f>
        <v>2611606</v>
      </c>
      <c r="L449" s="11">
        <f>'[1]TCE - ANEXO IV - Preencher'!N456</f>
        <v>1177.53</v>
      </c>
    </row>
    <row r="450" spans="1:12" s="12" customFormat="1" ht="19.5" customHeight="1" x14ac:dyDescent="0.2">
      <c r="A450" s="7" t="str">
        <f>IFERROR(VLOOKUP(B450,'[1]DADOS (OCULTAR)'!$P$3:$R$56,3,0),"")</f>
        <v>10.894.988/0004-86</v>
      </c>
      <c r="B450" s="8" t="str">
        <f>'[1]TCE - ANEXO IV - Preencher'!C457</f>
        <v>HMR</v>
      </c>
      <c r="C450" s="8" t="str">
        <f>'[1]TCE - ANEXO IV - Preencher'!E457</f>
        <v>4.7 - Apoio Administrativo, Técnico e Operacional</v>
      </c>
      <c r="D450" s="13">
        <v>416</v>
      </c>
      <c r="E450" s="9" t="str">
        <f>'[1]TCE - ANEXO IV - Preencher'!G457</f>
        <v>ROMULO KELTON DONATO DE ANDRADE</v>
      </c>
      <c r="F450" s="9" t="str">
        <f>'[1]TCE - ANEXO IV - Preencher'!H457</f>
        <v>S</v>
      </c>
      <c r="G450" s="9" t="str">
        <f>'[1]TCE - ANEXO IV - Preencher'!I457</f>
        <v>N</v>
      </c>
      <c r="H450" s="9">
        <f>'[1]TCE - ANEXO IV - Preencher'!J457</f>
        <v>0</v>
      </c>
      <c r="I450" s="10">
        <f>IF('[1]TCE - ANEXO IV - Preencher'!K457="","",'[1]TCE - ANEXO IV - Preencher'!K457)</f>
        <v>44013</v>
      </c>
      <c r="J450" s="9">
        <f>'[1]TCE - ANEXO IV - Preencher'!L457</f>
        <v>0</v>
      </c>
      <c r="K450" s="9" t="str">
        <f>IF(F450="B",LEFT('[1]TCE - ANEXO IV - Preencher'!M457,2),IF(F450="S",LEFT('[1]TCE - ANEXO IV - Preencher'!M457,7),IF('[1]TCE - ANEXO IV - Preencher'!H457="","")))</f>
        <v>2611606</v>
      </c>
      <c r="L450" s="11">
        <f>'[1]TCE - ANEXO IV - Preencher'!N457</f>
        <v>2088.4899999999998</v>
      </c>
    </row>
    <row r="451" spans="1:12" s="12" customFormat="1" ht="19.5" customHeight="1" x14ac:dyDescent="0.2">
      <c r="A451" s="7" t="str">
        <f>IFERROR(VLOOKUP(B451,'[1]DADOS (OCULTAR)'!$P$3:$R$56,3,0),"")</f>
        <v>10.894.988/0004-86</v>
      </c>
      <c r="B451" s="8" t="str">
        <f>'[1]TCE - ANEXO IV - Preencher'!C458</f>
        <v>HMR</v>
      </c>
      <c r="C451" s="8" t="str">
        <f>'[1]TCE - ANEXO IV - Preencher'!E458</f>
        <v>4.7 - Apoio Administrativo, Técnico e Operacional</v>
      </c>
      <c r="D451" s="13">
        <v>430</v>
      </c>
      <c r="E451" s="9" t="str">
        <f>'[1]TCE - ANEXO IV - Preencher'!G458</f>
        <v>RUAN FRANKLIN ROSA SANTOS</v>
      </c>
      <c r="F451" s="9" t="str">
        <f>'[1]TCE - ANEXO IV - Preencher'!H458</f>
        <v>S</v>
      </c>
      <c r="G451" s="9" t="str">
        <f>'[1]TCE - ANEXO IV - Preencher'!I458</f>
        <v>N</v>
      </c>
      <c r="H451" s="9">
        <f>'[1]TCE - ANEXO IV - Preencher'!J458</f>
        <v>0</v>
      </c>
      <c r="I451" s="10">
        <f>IF('[1]TCE - ANEXO IV - Preencher'!K458="","",'[1]TCE - ANEXO IV - Preencher'!K458)</f>
        <v>44013</v>
      </c>
      <c r="J451" s="9">
        <f>'[1]TCE - ANEXO IV - Preencher'!L458</f>
        <v>0</v>
      </c>
      <c r="K451" s="9" t="str">
        <f>IF(F451="B",LEFT('[1]TCE - ANEXO IV - Preencher'!M458,2),IF(F451="S",LEFT('[1]TCE - ANEXO IV - Preencher'!M458,7),IF('[1]TCE - ANEXO IV - Preencher'!H458="","")))</f>
        <v>2611606</v>
      </c>
      <c r="L451" s="11">
        <f>'[1]TCE - ANEXO IV - Preencher'!N458</f>
        <v>429.61</v>
      </c>
    </row>
    <row r="452" spans="1:12" s="12" customFormat="1" ht="19.5" customHeight="1" x14ac:dyDescent="0.2">
      <c r="A452" s="7" t="str">
        <f>IFERROR(VLOOKUP(B452,'[1]DADOS (OCULTAR)'!$P$3:$R$56,3,0),"")</f>
        <v>10.894.988/0004-86</v>
      </c>
      <c r="B452" s="8" t="str">
        <f>'[1]TCE - ANEXO IV - Preencher'!C459</f>
        <v>HMR</v>
      </c>
      <c r="C452" s="8" t="str">
        <f>'[1]TCE - ANEXO IV - Preencher'!E459</f>
        <v>4.7 - Apoio Administrativo, Técnico e Operacional</v>
      </c>
      <c r="D452" s="13">
        <v>483</v>
      </c>
      <c r="E452" s="9" t="str">
        <f>'[1]TCE - ANEXO IV - Preencher'!G459</f>
        <v>THAMYRES DE LIMA QUEIROZ</v>
      </c>
      <c r="F452" s="9" t="str">
        <f>'[1]TCE - ANEXO IV - Preencher'!H459</f>
        <v>S</v>
      </c>
      <c r="G452" s="9" t="str">
        <f>'[1]TCE - ANEXO IV - Preencher'!I459</f>
        <v>N</v>
      </c>
      <c r="H452" s="9">
        <f>'[1]TCE - ANEXO IV - Preencher'!J459</f>
        <v>0</v>
      </c>
      <c r="I452" s="10">
        <f>IF('[1]TCE - ANEXO IV - Preencher'!K459="","",'[1]TCE - ANEXO IV - Preencher'!K459)</f>
        <v>44013</v>
      </c>
      <c r="J452" s="9">
        <f>'[1]TCE - ANEXO IV - Preencher'!L459</f>
        <v>0</v>
      </c>
      <c r="K452" s="9" t="str">
        <f>IF(F452="B",LEFT('[1]TCE - ANEXO IV - Preencher'!M459,2),IF(F452="S",LEFT('[1]TCE - ANEXO IV - Preencher'!M459,7),IF('[1]TCE - ANEXO IV - Preencher'!H459="","")))</f>
        <v>2611606</v>
      </c>
      <c r="L452" s="11">
        <f>'[1]TCE - ANEXO IV - Preencher'!N459</f>
        <v>1806</v>
      </c>
    </row>
    <row r="453" spans="1:12" s="12" customFormat="1" ht="19.5" customHeight="1" x14ac:dyDescent="0.2">
      <c r="A453" s="7" t="str">
        <f>IFERROR(VLOOKUP(B453,'[1]DADOS (OCULTAR)'!$P$3:$R$56,3,0),"")</f>
        <v>10.894.988/0004-86</v>
      </c>
      <c r="B453" s="8" t="str">
        <f>'[1]TCE - ANEXO IV - Preencher'!C460</f>
        <v>HMR</v>
      </c>
      <c r="C453" s="8" t="str">
        <f>'[1]TCE - ANEXO IV - Preencher'!E460</f>
        <v>4.7 - Apoio Administrativo, Técnico e Operacional</v>
      </c>
      <c r="D453" s="13">
        <v>7480</v>
      </c>
      <c r="E453" s="9" t="str">
        <f>'[1]TCE - ANEXO IV - Preencher'!G460</f>
        <v>TIAGO GOMES JACINTO DA SILVA</v>
      </c>
      <c r="F453" s="9" t="str">
        <f>'[1]TCE - ANEXO IV - Preencher'!H460</f>
        <v>S</v>
      </c>
      <c r="G453" s="9" t="str">
        <f>'[1]TCE - ANEXO IV - Preencher'!I460</f>
        <v>N</v>
      </c>
      <c r="H453" s="9">
        <f>'[1]TCE - ANEXO IV - Preencher'!J460</f>
        <v>0</v>
      </c>
      <c r="I453" s="10">
        <f>IF('[1]TCE - ANEXO IV - Preencher'!K460="","",'[1]TCE - ANEXO IV - Preencher'!K460)</f>
        <v>44013</v>
      </c>
      <c r="J453" s="9">
        <f>'[1]TCE - ANEXO IV - Preencher'!L460</f>
        <v>0</v>
      </c>
      <c r="K453" s="9" t="str">
        <f>IF(F453="B",LEFT('[1]TCE - ANEXO IV - Preencher'!M460,2),IF(F453="S",LEFT('[1]TCE - ANEXO IV - Preencher'!M460,7),IF('[1]TCE - ANEXO IV - Preencher'!H460="","")))</f>
        <v>2611606</v>
      </c>
      <c r="L453" s="11">
        <f>'[1]TCE - ANEXO IV - Preencher'!N460</f>
        <v>816.27</v>
      </c>
    </row>
    <row r="454" spans="1:12" s="12" customFormat="1" ht="19.5" customHeight="1" x14ac:dyDescent="0.2">
      <c r="A454" s="7" t="str">
        <f>IFERROR(VLOOKUP(B454,'[1]DADOS (OCULTAR)'!$P$3:$R$56,3,0),"")</f>
        <v>10.894.988/0004-86</v>
      </c>
      <c r="B454" s="8" t="str">
        <f>'[1]TCE - ANEXO IV - Preencher'!C461</f>
        <v>HMR</v>
      </c>
      <c r="C454" s="8" t="str">
        <f>'[1]TCE - ANEXO IV - Preencher'!E461</f>
        <v>4.7 - Apoio Administrativo, Técnico e Operacional</v>
      </c>
      <c r="D454" s="13">
        <v>400</v>
      </c>
      <c r="E454" s="9" t="str">
        <f>'[1]TCE - ANEXO IV - Preencher'!G461</f>
        <v>ULISSES OLIVIO DA SILVA</v>
      </c>
      <c r="F454" s="9" t="str">
        <f>'[1]TCE - ANEXO IV - Preencher'!H461</f>
        <v>S</v>
      </c>
      <c r="G454" s="9" t="str">
        <f>'[1]TCE - ANEXO IV - Preencher'!I461</f>
        <v>N</v>
      </c>
      <c r="H454" s="9">
        <f>'[1]TCE - ANEXO IV - Preencher'!J461</f>
        <v>0</v>
      </c>
      <c r="I454" s="10">
        <f>IF('[1]TCE - ANEXO IV - Preencher'!K461="","",'[1]TCE - ANEXO IV - Preencher'!K461)</f>
        <v>44013</v>
      </c>
      <c r="J454" s="9">
        <f>'[1]TCE - ANEXO IV - Preencher'!L461</f>
        <v>0</v>
      </c>
      <c r="K454" s="9" t="str">
        <f>IF(F454="B",LEFT('[1]TCE - ANEXO IV - Preencher'!M461,2),IF(F454="S",LEFT('[1]TCE - ANEXO IV - Preencher'!M461,7),IF('[1]TCE - ANEXO IV - Preencher'!H461="","")))</f>
        <v>2611606</v>
      </c>
      <c r="L454" s="11">
        <f>'[1]TCE - ANEXO IV - Preencher'!N461</f>
        <v>1414.43</v>
      </c>
    </row>
    <row r="455" spans="1:12" s="12" customFormat="1" ht="19.5" customHeight="1" x14ac:dyDescent="0.2">
      <c r="A455" s="7" t="str">
        <f>IFERROR(VLOOKUP(B455,'[1]DADOS (OCULTAR)'!$P$3:$R$56,3,0),"")</f>
        <v>10.894.988/0004-86</v>
      </c>
      <c r="B455" s="8" t="str">
        <f>'[1]TCE - ANEXO IV - Preencher'!C462</f>
        <v>HMR</v>
      </c>
      <c r="C455" s="8" t="str">
        <f>'[1]TCE - ANEXO IV - Preencher'!E462</f>
        <v>4.7 - Apoio Administrativo, Técnico e Operacional</v>
      </c>
      <c r="D455" s="13">
        <v>3402</v>
      </c>
      <c r="E455" s="9" t="str">
        <f>'[1]TCE - ANEXO IV - Preencher'!G462</f>
        <v>WALLACE FRANCISCO DE OLIVEIRA PINTO</v>
      </c>
      <c r="F455" s="9" t="str">
        <f>'[1]TCE - ANEXO IV - Preencher'!H462</f>
        <v>S</v>
      </c>
      <c r="G455" s="9" t="str">
        <f>'[1]TCE - ANEXO IV - Preencher'!I462</f>
        <v>N</v>
      </c>
      <c r="H455" s="9">
        <f>'[1]TCE - ANEXO IV - Preencher'!J462</f>
        <v>0</v>
      </c>
      <c r="I455" s="10">
        <f>IF('[1]TCE - ANEXO IV - Preencher'!K462="","",'[1]TCE - ANEXO IV - Preencher'!K462)</f>
        <v>44013</v>
      </c>
      <c r="J455" s="9">
        <f>'[1]TCE - ANEXO IV - Preencher'!L462</f>
        <v>0</v>
      </c>
      <c r="K455" s="9" t="str">
        <f>IF(F455="B",LEFT('[1]TCE - ANEXO IV - Preencher'!M462,2),IF(F455="S",LEFT('[1]TCE - ANEXO IV - Preencher'!M462,7),IF('[1]TCE - ANEXO IV - Preencher'!H462="","")))</f>
        <v>2611606</v>
      </c>
      <c r="L455" s="11">
        <f>'[1]TCE - ANEXO IV - Preencher'!N462</f>
        <v>2197.16</v>
      </c>
    </row>
    <row r="456" spans="1:12" s="12" customFormat="1" ht="19.5" customHeight="1" x14ac:dyDescent="0.2">
      <c r="A456" s="7" t="str">
        <f>IFERROR(VLOOKUP(B456,'[1]DADOS (OCULTAR)'!$P$3:$R$56,3,0),"")</f>
        <v>10.894.988/0004-86</v>
      </c>
      <c r="B456" s="8" t="str">
        <f>'[1]TCE - ANEXO IV - Preencher'!C463</f>
        <v>HMR</v>
      </c>
      <c r="C456" s="8" t="str">
        <f>'[1]TCE - ANEXO IV - Preencher'!E463</f>
        <v>4.7 - Apoio Administrativo, Técnico e Operacional</v>
      </c>
      <c r="D456" s="13">
        <v>421</v>
      </c>
      <c r="E456" s="9" t="str">
        <f>'[1]TCE - ANEXO IV - Preencher'!G463</f>
        <v>WASHINGTON DIAS DE MORAIS E SILVA</v>
      </c>
      <c r="F456" s="9" t="str">
        <f>'[1]TCE - ANEXO IV - Preencher'!H463</f>
        <v>S</v>
      </c>
      <c r="G456" s="9" t="str">
        <f>'[1]TCE - ANEXO IV - Preencher'!I463</f>
        <v>N</v>
      </c>
      <c r="H456" s="9">
        <f>'[1]TCE - ANEXO IV - Preencher'!J463</f>
        <v>0</v>
      </c>
      <c r="I456" s="10">
        <f>IF('[1]TCE - ANEXO IV - Preencher'!K463="","",'[1]TCE - ANEXO IV - Preencher'!K463)</f>
        <v>44013</v>
      </c>
      <c r="J456" s="9">
        <f>'[1]TCE - ANEXO IV - Preencher'!L463</f>
        <v>0</v>
      </c>
      <c r="K456" s="9" t="str">
        <f>IF(F456="B",LEFT('[1]TCE - ANEXO IV - Preencher'!M463,2),IF(F456="S",LEFT('[1]TCE - ANEXO IV - Preencher'!M463,7),IF('[1]TCE - ANEXO IV - Preencher'!H463="","")))</f>
        <v>2611606</v>
      </c>
      <c r="L456" s="11">
        <f>'[1]TCE - ANEXO IV - Preencher'!N463</f>
        <v>2047.97</v>
      </c>
    </row>
    <row r="457" spans="1:12" s="12" customFormat="1" ht="19.5" customHeight="1" x14ac:dyDescent="0.2">
      <c r="A457" s="7" t="str">
        <f>IFERROR(VLOOKUP(B457,'[1]DADOS (OCULTAR)'!$P$3:$R$56,3,0),"")</f>
        <v>10.894.988/0004-86</v>
      </c>
      <c r="B457" s="8" t="str">
        <f>'[1]TCE - ANEXO IV - Preencher'!C464</f>
        <v>HMR</v>
      </c>
      <c r="C457" s="8" t="str">
        <f>'[1]TCE - ANEXO IV - Preencher'!E464</f>
        <v>4.7 - Apoio Administrativo, Técnico e Operacional</v>
      </c>
      <c r="D457" s="13">
        <v>7443</v>
      </c>
      <c r="E457" s="9" t="str">
        <f>'[1]TCE - ANEXO IV - Preencher'!G464</f>
        <v xml:space="preserve">WEYDMAN CARVALHO DE MELO </v>
      </c>
      <c r="F457" s="9" t="str">
        <f>'[1]TCE - ANEXO IV - Preencher'!H464</f>
        <v>S</v>
      </c>
      <c r="G457" s="9" t="str">
        <f>'[1]TCE - ANEXO IV - Preencher'!I464</f>
        <v>N</v>
      </c>
      <c r="H457" s="9">
        <f>'[1]TCE - ANEXO IV - Preencher'!J464</f>
        <v>0</v>
      </c>
      <c r="I457" s="10">
        <f>IF('[1]TCE - ANEXO IV - Preencher'!K464="","",'[1]TCE - ANEXO IV - Preencher'!K464)</f>
        <v>44013</v>
      </c>
      <c r="J457" s="9">
        <f>'[1]TCE - ANEXO IV - Preencher'!L464</f>
        <v>0</v>
      </c>
      <c r="K457" s="9" t="str">
        <f>IF(F457="B",LEFT('[1]TCE - ANEXO IV - Preencher'!M464,2),IF(F457="S",LEFT('[1]TCE - ANEXO IV - Preencher'!M464,7),IF('[1]TCE - ANEXO IV - Preencher'!H464="","")))</f>
        <v>2611606</v>
      </c>
      <c r="L457" s="11">
        <f>'[1]TCE - ANEXO IV - Preencher'!N464</f>
        <v>1921</v>
      </c>
    </row>
    <row r="458" spans="1:12" s="12" customFormat="1" ht="19.5" customHeight="1" x14ac:dyDescent="0.2">
      <c r="A458" s="7" t="str">
        <f>IFERROR(VLOOKUP(B458,'[1]DADOS (OCULTAR)'!$P$3:$R$56,3,0),"")</f>
        <v>10.894.988/0004-86</v>
      </c>
      <c r="B458" s="8" t="str">
        <f>'[1]TCE - ANEXO IV - Preencher'!C465</f>
        <v>HMR</v>
      </c>
      <c r="C458" s="8" t="str">
        <f>'[1]TCE - ANEXO IV - Preencher'!E465</f>
        <v>4.7 - Apoio Administrativo, Técnico e Operacional</v>
      </c>
      <c r="D458" s="13">
        <v>465</v>
      </c>
      <c r="E458" s="9" t="str">
        <f>'[1]TCE - ANEXO IV - Preencher'!G465</f>
        <v xml:space="preserve">ZARIO TEIXEIRA PINTO JUNIOR </v>
      </c>
      <c r="F458" s="9" t="str">
        <f>'[1]TCE - ANEXO IV - Preencher'!H465</f>
        <v>S</v>
      </c>
      <c r="G458" s="9" t="str">
        <f>'[1]TCE - ANEXO IV - Preencher'!I465</f>
        <v>N</v>
      </c>
      <c r="H458" s="9">
        <f>'[1]TCE - ANEXO IV - Preencher'!J465</f>
        <v>0</v>
      </c>
      <c r="I458" s="10">
        <f>IF('[1]TCE - ANEXO IV - Preencher'!K465="","",'[1]TCE - ANEXO IV - Preencher'!K465)</f>
        <v>44013</v>
      </c>
      <c r="J458" s="9">
        <f>'[1]TCE - ANEXO IV - Preencher'!L465</f>
        <v>0</v>
      </c>
      <c r="K458" s="9" t="str">
        <f>IF(F458="B",LEFT('[1]TCE - ANEXO IV - Preencher'!M465,2),IF(F458="S",LEFT('[1]TCE - ANEXO IV - Preencher'!M465,7),IF('[1]TCE - ANEXO IV - Preencher'!H465="","")))</f>
        <v>2611606</v>
      </c>
      <c r="L458" s="11">
        <f>'[1]TCE - ANEXO IV - Preencher'!N465</f>
        <v>2197.16</v>
      </c>
    </row>
    <row r="459" spans="1:12" s="12" customFormat="1" ht="19.5" customHeight="1" x14ac:dyDescent="0.2">
      <c r="A459" s="7" t="str">
        <f>IFERROR(VLOOKUP(B459,'[1]DADOS (OCULTAR)'!$P$3:$R$56,3,0),"")</f>
        <v>10.894.988/0004-86</v>
      </c>
      <c r="B459" s="8" t="str">
        <f>'[1]TCE - ANEXO IV - Preencher'!C466</f>
        <v>HMR</v>
      </c>
      <c r="C459" s="8" t="str">
        <f>'[1]TCE - ANEXO IV - Preencher'!E466</f>
        <v>5.4 - Reparo e Manutenção de Bens Imóveis</v>
      </c>
      <c r="D459" s="7">
        <f>'[1]TCE - ANEXO IV - Preencher'!F466</f>
        <v>18652066000121</v>
      </c>
      <c r="E459" s="9" t="str">
        <f>'[1]TCE - ANEXO IV - Preencher'!G466</f>
        <v>F. BEZERRA DA SILVA EXTINTORES ME</v>
      </c>
      <c r="F459" s="9" t="str">
        <f>'[1]TCE - ANEXO IV - Preencher'!H466</f>
        <v>S</v>
      </c>
      <c r="G459" s="9" t="str">
        <f>'[1]TCE - ANEXO IV - Preencher'!I466</f>
        <v>S</v>
      </c>
      <c r="H459" s="9" t="str">
        <f>'[1]TCE - ANEXO IV - Preencher'!J466</f>
        <v>2708</v>
      </c>
      <c r="I459" s="10">
        <f>IF('[1]TCE - ANEXO IV - Preencher'!K466="","",'[1]TCE - ANEXO IV - Preencher'!K466)</f>
        <v>44035</v>
      </c>
      <c r="J459" s="9">
        <f>'[1]TCE - ANEXO IV - Preencher'!L466</f>
        <v>0</v>
      </c>
      <c r="K459" s="9" t="str">
        <f>IF(F459="B",LEFT('[1]TCE - ANEXO IV - Preencher'!M466,2),IF(F459="S",LEFT('[1]TCE - ANEXO IV - Preencher'!M466,7),IF('[1]TCE - ANEXO IV - Preencher'!H466="","")))</f>
        <v>2611606</v>
      </c>
      <c r="L459" s="11">
        <f>'[1]TCE - ANEXO IV - Preencher'!N466</f>
        <v>980</v>
      </c>
    </row>
    <row r="460" spans="1:12" s="12" customFormat="1" ht="19.5" customHeight="1" x14ac:dyDescent="0.2">
      <c r="A460" s="7" t="str">
        <f>IFERROR(VLOOKUP(B460,'[1]DADOS (OCULTAR)'!$P$3:$R$56,3,0),"")</f>
        <v>10.894.988/0004-86</v>
      </c>
      <c r="B460" s="8" t="str">
        <f>'[1]TCE - ANEXO IV - Preencher'!C467</f>
        <v>HMR</v>
      </c>
      <c r="C460" s="8" t="str">
        <f>'[1]TCE - ANEXO IV - Preencher'!E467</f>
        <v>5.5 - Reparo e Manutenção de Máquinas e Equipamentos</v>
      </c>
      <c r="D460" s="7">
        <f>'[1]TCE - ANEXO IV - Preencher'!F467</f>
        <v>58295213000178</v>
      </c>
      <c r="E460" s="9" t="str">
        <f>'[1]TCE - ANEXO IV - Preencher'!G467</f>
        <v>PHILIPS MEDICAL SYSTEMS LTDA</v>
      </c>
      <c r="F460" s="9" t="str">
        <f>'[1]TCE - ANEXO IV - Preencher'!H467</f>
        <v>S</v>
      </c>
      <c r="G460" s="9" t="str">
        <f>'[1]TCE - ANEXO IV - Preencher'!I467</f>
        <v>S</v>
      </c>
      <c r="H460" s="9" t="str">
        <f>'[1]TCE - ANEXO IV - Preencher'!J467</f>
        <v>123383</v>
      </c>
      <c r="I460" s="10">
        <f>IF('[1]TCE - ANEXO IV - Preencher'!K467="","",'[1]TCE - ANEXO IV - Preencher'!K467)</f>
        <v>44033</v>
      </c>
      <c r="J460" s="9">
        <f>'[1]TCE - ANEXO IV - Preencher'!L467</f>
        <v>0</v>
      </c>
      <c r="K460" s="9" t="str">
        <f>IF(F460="B",LEFT('[1]TCE - ANEXO IV - Preencher'!M467,2),IF(F460="S",LEFT('[1]TCE - ANEXO IV - Preencher'!M467,7),IF('[1]TCE - ANEXO IV - Preencher'!H467="","")))</f>
        <v>3505708</v>
      </c>
      <c r="L460" s="11">
        <f>'[1]TCE - ANEXO IV - Preencher'!N467</f>
        <v>60535.58</v>
      </c>
    </row>
    <row r="461" spans="1:12" s="12" customFormat="1" ht="19.5" customHeight="1" x14ac:dyDescent="0.2">
      <c r="A461" s="7" t="str">
        <f>IFERROR(VLOOKUP(B461,'[1]DADOS (OCULTAR)'!$P$3:$R$56,3,0),"")</f>
        <v>10.894.988/0004-86</v>
      </c>
      <c r="B461" s="8" t="str">
        <f>'[1]TCE - ANEXO IV - Preencher'!C468</f>
        <v>HMR</v>
      </c>
      <c r="C461" s="8" t="str">
        <f>'[1]TCE - ANEXO IV - Preencher'!E468</f>
        <v>5.5 - Reparo e Manutenção de Máquinas e Equipamentos</v>
      </c>
      <c r="D461" s="7">
        <f>'[1]TCE - ANEXO IV - Preencher'!F468</f>
        <v>58295213000178</v>
      </c>
      <c r="E461" s="9" t="str">
        <f>'[1]TCE - ANEXO IV - Preencher'!G468</f>
        <v>PHILIPS MEDICAL SYSTEMS LTDA</v>
      </c>
      <c r="F461" s="9" t="str">
        <f>'[1]TCE - ANEXO IV - Preencher'!H468</f>
        <v>S</v>
      </c>
      <c r="G461" s="9" t="str">
        <f>'[1]TCE - ANEXO IV - Preencher'!I468</f>
        <v>S</v>
      </c>
      <c r="H461" s="9" t="str">
        <f>'[1]TCE - ANEXO IV - Preencher'!J468</f>
        <v>123382</v>
      </c>
      <c r="I461" s="10">
        <f>IF('[1]TCE - ANEXO IV - Preencher'!K468="","",'[1]TCE - ANEXO IV - Preencher'!K468)</f>
        <v>44033</v>
      </c>
      <c r="J461" s="9">
        <f>'[1]TCE - ANEXO IV - Preencher'!L468</f>
        <v>0</v>
      </c>
      <c r="K461" s="9" t="str">
        <f>IF(F461="B",LEFT('[1]TCE - ANEXO IV - Preencher'!M468,2),IF(F461="S",LEFT('[1]TCE - ANEXO IV - Preencher'!M468,7),IF('[1]TCE - ANEXO IV - Preencher'!H468="","")))</f>
        <v>3505708</v>
      </c>
      <c r="L461" s="11">
        <f>'[1]TCE - ANEXO IV - Preencher'!N468</f>
        <v>3043.5</v>
      </c>
    </row>
    <row r="462" spans="1:12" s="12" customFormat="1" ht="19.5" customHeight="1" x14ac:dyDescent="0.2">
      <c r="A462" s="7" t="str">
        <f>IFERROR(VLOOKUP(B462,'[1]DADOS (OCULTAR)'!$P$3:$R$56,3,0),"")</f>
        <v>10.894.988/0004-86</v>
      </c>
      <c r="B462" s="8" t="str">
        <f>'[1]TCE - ANEXO IV - Preencher'!C469</f>
        <v>HMR</v>
      </c>
      <c r="C462" s="8" t="str">
        <f>'[1]TCE - ANEXO IV - Preencher'!E469</f>
        <v>5.5 - Reparo e Manutenção de Máquinas e Equipamentos</v>
      </c>
      <c r="D462" s="7">
        <f>'[1]TCE - ANEXO IV - Preencher'!F469</f>
        <v>14951481000125</v>
      </c>
      <c r="E462" s="9" t="str">
        <f>'[1]TCE - ANEXO IV - Preencher'!G469</f>
        <v>BM COM SERV  E DE EQUIP MEDICOS HOSPITALARES LTDA</v>
      </c>
      <c r="F462" s="9" t="str">
        <f>'[1]TCE - ANEXO IV - Preencher'!H469</f>
        <v>S</v>
      </c>
      <c r="G462" s="9" t="str">
        <f>'[1]TCE - ANEXO IV - Preencher'!I469</f>
        <v>S</v>
      </c>
      <c r="H462" s="9" t="str">
        <f>'[1]TCE - ANEXO IV - Preencher'!J469</f>
        <v>36</v>
      </c>
      <c r="I462" s="10">
        <f>IF('[1]TCE - ANEXO IV - Preencher'!K469="","",'[1]TCE - ANEXO IV - Preencher'!K469)</f>
        <v>44046</v>
      </c>
      <c r="J462" s="9">
        <f>'[1]TCE - ANEXO IV - Preencher'!L469</f>
        <v>0</v>
      </c>
      <c r="K462" s="9" t="str">
        <f>IF(F462="B",LEFT('[1]TCE - ANEXO IV - Preencher'!M469,2),IF(F462="S",LEFT('[1]TCE - ANEXO IV - Preencher'!M469,7),IF('[1]TCE - ANEXO IV - Preencher'!H469="","")))</f>
        <v>2611606</v>
      </c>
      <c r="L462" s="11">
        <f>'[1]TCE - ANEXO IV - Preencher'!N469</f>
        <v>8100</v>
      </c>
    </row>
    <row r="463" spans="1:12" s="12" customFormat="1" ht="19.5" customHeight="1" x14ac:dyDescent="0.2">
      <c r="A463" s="7" t="str">
        <f>IFERROR(VLOOKUP(B463,'[1]DADOS (OCULTAR)'!$P$3:$R$56,3,0),"")</f>
        <v>10.894.988/0004-86</v>
      </c>
      <c r="B463" s="8" t="str">
        <f>'[1]TCE - ANEXO IV - Preencher'!C470</f>
        <v>HMR</v>
      </c>
      <c r="C463" s="8" t="str">
        <f>'[1]TCE - ANEXO IV - Preencher'!E470</f>
        <v>5.5 - Reparo e Manutenção de Máquinas e Equipamentos</v>
      </c>
      <c r="D463" s="7">
        <f>'[1]TCE - ANEXO IV - Preencher'!F470</f>
        <v>10779833000156</v>
      </c>
      <c r="E463" s="9" t="str">
        <f>'[1]TCE - ANEXO IV - Preencher'!G470</f>
        <v>MEDICAL MERCANTIL DE APARELHAGEM MEDICA LT</v>
      </c>
      <c r="F463" s="9" t="str">
        <f>'[1]TCE - ANEXO IV - Preencher'!H470</f>
        <v>S</v>
      </c>
      <c r="G463" s="9" t="str">
        <f>'[1]TCE - ANEXO IV - Preencher'!I470</f>
        <v>S</v>
      </c>
      <c r="H463" s="9" t="str">
        <f>'[1]TCE - ANEXO IV - Preencher'!J470</f>
        <v>11798</v>
      </c>
      <c r="I463" s="10">
        <f>IF('[1]TCE - ANEXO IV - Preencher'!K470="","",'[1]TCE - ANEXO IV - Preencher'!K470)</f>
        <v>44036</v>
      </c>
      <c r="J463" s="9">
        <f>'[1]TCE - ANEXO IV - Preencher'!L470</f>
        <v>0</v>
      </c>
      <c r="K463" s="9" t="str">
        <f>IF(F463="B",LEFT('[1]TCE - ANEXO IV - Preencher'!M470,2),IF(F463="S",LEFT('[1]TCE - ANEXO IV - Preencher'!M470,7),IF('[1]TCE - ANEXO IV - Preencher'!H470="","")))</f>
        <v>2611606</v>
      </c>
      <c r="L463" s="11">
        <f>'[1]TCE - ANEXO IV - Preencher'!N470</f>
        <v>265</v>
      </c>
    </row>
    <row r="464" spans="1:12" s="12" customFormat="1" ht="19.5" customHeight="1" x14ac:dyDescent="0.2">
      <c r="A464" s="7" t="str">
        <f>IFERROR(VLOOKUP(B464,'[1]DADOS (OCULTAR)'!$P$3:$R$56,3,0),"")</f>
        <v>10.894.988/0004-86</v>
      </c>
      <c r="B464" s="8" t="str">
        <f>'[1]TCE - ANEXO IV - Preencher'!C471</f>
        <v>HMR</v>
      </c>
      <c r="C464" s="8" t="str">
        <f>'[1]TCE - ANEXO IV - Preencher'!E471</f>
        <v>5.5 - Reparo e Manutenção de Máquinas e Equipamentos</v>
      </c>
      <c r="D464" s="7" t="str">
        <f>'[1]TCE - ANEXO IV - Preencher'!F471</f>
        <v>08980641000161</v>
      </c>
      <c r="E464" s="9" t="str">
        <f>'[1]TCE - ANEXO IV - Preencher'!G471</f>
        <v>MAPROS LTDA</v>
      </c>
      <c r="F464" s="9" t="str">
        <f>'[1]TCE - ANEXO IV - Preencher'!H471</f>
        <v>S</v>
      </c>
      <c r="G464" s="9" t="str">
        <f>'[1]TCE - ANEXO IV - Preencher'!I471</f>
        <v>S</v>
      </c>
      <c r="H464" s="9" t="str">
        <f>'[1]TCE - ANEXO IV - Preencher'!J471</f>
        <v>17140</v>
      </c>
      <c r="I464" s="10">
        <f>IF('[1]TCE - ANEXO IV - Preencher'!K471="","",'[1]TCE - ANEXO IV - Preencher'!K471)</f>
        <v>44018</v>
      </c>
      <c r="J464" s="9">
        <f>'[1]TCE - ANEXO IV - Preencher'!L471</f>
        <v>0</v>
      </c>
      <c r="K464" s="9" t="str">
        <f>IF(F464="B",LEFT('[1]TCE - ANEXO IV - Preencher'!M471,2),IF(F464="S",LEFT('[1]TCE - ANEXO IV - Preencher'!M471,7),IF('[1]TCE - ANEXO IV - Preencher'!H471="","")))</f>
        <v>2611606</v>
      </c>
      <c r="L464" s="11">
        <f>'[1]TCE - ANEXO IV - Preencher'!N471</f>
        <v>2521.92</v>
      </c>
    </row>
    <row r="465" spans="1:12" s="12" customFormat="1" ht="19.5" customHeight="1" x14ac:dyDescent="0.2">
      <c r="A465" s="7" t="str">
        <f>IFERROR(VLOOKUP(B465,'[1]DADOS (OCULTAR)'!$P$3:$R$56,3,0),"")</f>
        <v>10.894.988/0004-86</v>
      </c>
      <c r="B465" s="8" t="str">
        <f>'[1]TCE - ANEXO IV - Preencher'!C472</f>
        <v>HMR</v>
      </c>
      <c r="C465" s="8" t="str">
        <f>'[1]TCE - ANEXO IV - Preencher'!E472</f>
        <v>5.5 - Reparo e Manutenção de Máquinas e Equipamentos</v>
      </c>
      <c r="D465" s="7" t="str">
        <f>'[1]TCE - ANEXO IV - Preencher'!F472</f>
        <v>03480539000183</v>
      </c>
      <c r="E465" s="9" t="str">
        <f>'[1]TCE - ANEXO IV - Preencher'!G472</f>
        <v>SL ENGENHARIA HOSPITALAR LTDA</v>
      </c>
      <c r="F465" s="9" t="str">
        <f>'[1]TCE - ANEXO IV - Preencher'!H472</f>
        <v>S</v>
      </c>
      <c r="G465" s="9" t="str">
        <f>'[1]TCE - ANEXO IV - Preencher'!I472</f>
        <v>S</v>
      </c>
      <c r="H465" s="9" t="str">
        <f>'[1]TCE - ANEXO IV - Preencher'!J472</f>
        <v>4922</v>
      </c>
      <c r="I465" s="10">
        <f>IF('[1]TCE - ANEXO IV - Preencher'!K472="","",'[1]TCE - ANEXO IV - Preencher'!K472)</f>
        <v>44048</v>
      </c>
      <c r="J465" s="9">
        <f>'[1]TCE - ANEXO IV - Preencher'!L472</f>
        <v>0</v>
      </c>
      <c r="K465" s="9" t="str">
        <f>IF(F465="B",LEFT('[1]TCE - ANEXO IV - Preencher'!M472,2),IF(F465="S",LEFT('[1]TCE - ANEXO IV - Preencher'!M472,7),IF('[1]TCE - ANEXO IV - Preencher'!H472="","")))</f>
        <v>2607901</v>
      </c>
      <c r="L465" s="11">
        <f>'[1]TCE - ANEXO IV - Preencher'!N472</f>
        <v>13056</v>
      </c>
    </row>
    <row r="466" spans="1:12" s="12" customFormat="1" ht="19.5" customHeight="1" x14ac:dyDescent="0.2">
      <c r="A466" s="7" t="str">
        <f>IFERROR(VLOOKUP(B466,'[1]DADOS (OCULTAR)'!$P$3:$R$56,3,0),"")</f>
        <v>10.894.988/0004-86</v>
      </c>
      <c r="B466" s="8" t="str">
        <f>'[1]TCE - ANEXO IV - Preencher'!C473</f>
        <v>HMR</v>
      </c>
      <c r="C466" s="8" t="str">
        <f>'[1]TCE - ANEXO IV - Preencher'!E473</f>
        <v>5.5 - Reparo e Manutenção de Máquinas e Equipamentos</v>
      </c>
      <c r="D466" s="7">
        <f>'[1]TCE - ANEXO IV - Preencher'!F473</f>
        <v>21854632000192</v>
      </c>
      <c r="E466" s="9" t="str">
        <f>'[1]TCE - ANEXO IV - Preencher'!G473</f>
        <v>G M DANTAS ELEVAÇÃO E GERAÇÃO ME</v>
      </c>
      <c r="F466" s="9" t="str">
        <f>'[1]TCE - ANEXO IV - Preencher'!H473</f>
        <v>S</v>
      </c>
      <c r="G466" s="9" t="str">
        <f>'[1]TCE - ANEXO IV - Preencher'!I473</f>
        <v>S</v>
      </c>
      <c r="H466" s="9" t="str">
        <f>'[1]TCE - ANEXO IV - Preencher'!J473</f>
        <v>352</v>
      </c>
      <c r="I466" s="10">
        <f>IF('[1]TCE - ANEXO IV - Preencher'!K473="","",'[1]TCE - ANEXO IV - Preencher'!K473)</f>
        <v>44025</v>
      </c>
      <c r="J466" s="9">
        <f>'[1]TCE - ANEXO IV - Preencher'!L473</f>
        <v>0</v>
      </c>
      <c r="K466" s="9" t="str">
        <f>IF(F466="B",LEFT('[1]TCE - ANEXO IV - Preencher'!M473,2),IF(F466="S",LEFT('[1]TCE - ANEXO IV - Preencher'!M473,7),IF('[1]TCE - ANEXO IV - Preencher'!H473="","")))</f>
        <v>2611606</v>
      </c>
      <c r="L466" s="11">
        <f>'[1]TCE - ANEXO IV - Preencher'!N473</f>
        <v>2100</v>
      </c>
    </row>
    <row r="467" spans="1:12" s="12" customFormat="1" ht="19.5" customHeight="1" x14ac:dyDescent="0.2">
      <c r="A467" s="7" t="str">
        <f>IFERROR(VLOOKUP(B467,'[1]DADOS (OCULTAR)'!$P$3:$R$56,3,0),"")</f>
        <v>10.894.988/0004-86</v>
      </c>
      <c r="B467" s="8" t="str">
        <f>'[1]TCE - ANEXO IV - Preencher'!C474</f>
        <v>HMR</v>
      </c>
      <c r="C467" s="8" t="str">
        <f>'[1]TCE - ANEXO IV - Preencher'!E474</f>
        <v>5.5 - Reparo e Manutenção de Máquinas e Equipamentos</v>
      </c>
      <c r="D467" s="7">
        <f>'[1]TCE - ANEXO IV - Preencher'!F474</f>
        <v>29615779000131</v>
      </c>
      <c r="E467" s="9" t="str">
        <f>'[1]TCE - ANEXO IV - Preencher'!G474</f>
        <v>ADRIANO RODRIGUES DA SILVA REFRIGERAÇÃO</v>
      </c>
      <c r="F467" s="9" t="str">
        <f>'[1]TCE - ANEXO IV - Preencher'!H474</f>
        <v>S</v>
      </c>
      <c r="G467" s="9" t="str">
        <f>'[1]TCE - ANEXO IV - Preencher'!I474</f>
        <v>S</v>
      </c>
      <c r="H467" s="9" t="str">
        <f>'[1]TCE - ANEXO IV - Preencher'!J474</f>
        <v>236</v>
      </c>
      <c r="I467" s="10">
        <f>IF('[1]TCE - ANEXO IV - Preencher'!K474="","",'[1]TCE - ANEXO IV - Preencher'!K474)</f>
        <v>44042</v>
      </c>
      <c r="J467" s="9">
        <f>'[1]TCE - ANEXO IV - Preencher'!L474</f>
        <v>0</v>
      </c>
      <c r="K467" s="9" t="str">
        <f>IF(F467="B",LEFT('[1]TCE - ANEXO IV - Preencher'!M474,2),IF(F467="S",LEFT('[1]TCE - ANEXO IV - Preencher'!M474,7),IF('[1]TCE - ANEXO IV - Preencher'!H474="","")))</f>
        <v>2611606</v>
      </c>
      <c r="L467" s="11">
        <f>'[1]TCE - ANEXO IV - Preencher'!N474</f>
        <v>6000</v>
      </c>
    </row>
    <row r="468" spans="1:12" s="12" customFormat="1" ht="19.5" customHeight="1" x14ac:dyDescent="0.2">
      <c r="A468" s="7" t="str">
        <f>IFERROR(VLOOKUP(B468,'[1]DADOS (OCULTAR)'!$P$3:$R$56,3,0),"")</f>
        <v>10.894.988/0004-86</v>
      </c>
      <c r="B468" s="8" t="str">
        <f>'[1]TCE - ANEXO IV - Preencher'!C475</f>
        <v>HMR</v>
      </c>
      <c r="C468" s="8" t="str">
        <f>'[1]TCE - ANEXO IV - Preencher'!E475</f>
        <v>5.5 - Reparo e Manutenção de Máquinas e Equipamentos</v>
      </c>
      <c r="D468" s="7">
        <f>'[1]TCE - ANEXO IV - Preencher'!F475</f>
        <v>20153710000169</v>
      </c>
      <c r="E468" s="9" t="str">
        <f>'[1]TCE - ANEXO IV - Preencher'!G475</f>
        <v>TS ENGENHARIA ELETRICA LTDA EPP</v>
      </c>
      <c r="F468" s="9" t="str">
        <f>'[1]TCE - ANEXO IV - Preencher'!H475</f>
        <v>S</v>
      </c>
      <c r="G468" s="9" t="str">
        <f>'[1]TCE - ANEXO IV - Preencher'!I475</f>
        <v>S</v>
      </c>
      <c r="H468" s="9" t="str">
        <f>'[1]TCE - ANEXO IV - Preencher'!J475</f>
        <v>1666</v>
      </c>
      <c r="I468" s="10">
        <f>IF('[1]TCE - ANEXO IV - Preencher'!K475="","",'[1]TCE - ANEXO IV - Preencher'!K475)</f>
        <v>44047</v>
      </c>
      <c r="J468" s="9">
        <f>'[1]TCE - ANEXO IV - Preencher'!L475</f>
        <v>0</v>
      </c>
      <c r="K468" s="9" t="str">
        <f>IF(F468="B",LEFT('[1]TCE - ANEXO IV - Preencher'!M475,2),IF(F468="S",LEFT('[1]TCE - ANEXO IV - Preencher'!M475,7),IF('[1]TCE - ANEXO IV - Preencher'!H475="","")))</f>
        <v>2610707</v>
      </c>
      <c r="L468" s="11">
        <f>'[1]TCE - ANEXO IV - Preencher'!N475</f>
        <v>1950</v>
      </c>
    </row>
    <row r="469" spans="1:12" s="12" customFormat="1" ht="19.5" customHeight="1" x14ac:dyDescent="0.2">
      <c r="A469" s="7" t="str">
        <f>IFERROR(VLOOKUP(B469,'[1]DADOS (OCULTAR)'!$P$3:$R$56,3,0),"")</f>
        <v>10.894.988/0004-86</v>
      </c>
      <c r="B469" s="8" t="str">
        <f>'[1]TCE - ANEXO IV - Preencher'!C476</f>
        <v>HMR</v>
      </c>
      <c r="C469" s="8" t="str">
        <f>'[1]TCE - ANEXO IV - Preencher'!E476</f>
        <v>5.5 - Reparo e Manutenção de Máquinas e Equipamentos</v>
      </c>
      <c r="D469" s="7">
        <f>'[1]TCE - ANEXO IV - Preencher'!F476</f>
        <v>24380578002041</v>
      </c>
      <c r="E469" s="9" t="str">
        <f>'[1]TCE - ANEXO IV - Preencher'!G476</f>
        <v>WHITE MARTINS GASES INDUSTRIAIS NE LTDA</v>
      </c>
      <c r="F469" s="9" t="str">
        <f>'[1]TCE - ANEXO IV - Preencher'!H476</f>
        <v>S</v>
      </c>
      <c r="G469" s="9" t="str">
        <f>'[1]TCE - ANEXO IV - Preencher'!I476</f>
        <v>S</v>
      </c>
      <c r="H469" s="9" t="str">
        <f>'[1]TCE - ANEXO IV - Preencher'!J476</f>
        <v>9577</v>
      </c>
      <c r="I469" s="10">
        <f>IF('[1]TCE - ANEXO IV - Preencher'!K476="","",'[1]TCE - ANEXO IV - Preencher'!K476)</f>
        <v>44026</v>
      </c>
      <c r="J469" s="9">
        <f>'[1]TCE - ANEXO IV - Preencher'!L476</f>
        <v>0</v>
      </c>
      <c r="K469" s="9" t="str">
        <f>IF(F469="B",LEFT('[1]TCE - ANEXO IV - Preencher'!M476,2),IF(F469="S",LEFT('[1]TCE - ANEXO IV - Preencher'!M476,7),IF('[1]TCE - ANEXO IV - Preencher'!H476="","")))</f>
        <v>2607901</v>
      </c>
      <c r="L469" s="11">
        <f>'[1]TCE - ANEXO IV - Preencher'!N476</f>
        <v>1450.78</v>
      </c>
    </row>
    <row r="470" spans="1:12" s="12" customFormat="1" ht="19.5" customHeight="1" x14ac:dyDescent="0.2">
      <c r="A470" s="7" t="str">
        <f>IFERROR(VLOOKUP(B470,'[1]DADOS (OCULTAR)'!$P$3:$R$56,3,0),"")</f>
        <v>10.894.988/0004-86</v>
      </c>
      <c r="B470" s="8" t="str">
        <f>'[1]TCE - ANEXO IV - Preencher'!C477</f>
        <v>HMR</v>
      </c>
      <c r="C470" s="8" t="str">
        <f>'[1]TCE - ANEXO IV - Preencher'!E477</f>
        <v>5.5 - Reparo e Manutenção de Máquinas e Equipamentos</v>
      </c>
      <c r="D470" s="7">
        <f>'[1]TCE - ANEXO IV - Preencher'!F477</f>
        <v>24380578002041</v>
      </c>
      <c r="E470" s="9" t="str">
        <f>'[1]TCE - ANEXO IV - Preencher'!G477</f>
        <v>WHITE MARTINS GASES INDUSTRIAIS NE LTDA</v>
      </c>
      <c r="F470" s="9" t="str">
        <f>'[1]TCE - ANEXO IV - Preencher'!H477</f>
        <v>S</v>
      </c>
      <c r="G470" s="9" t="str">
        <f>'[1]TCE - ANEXO IV - Preencher'!I477</f>
        <v>S</v>
      </c>
      <c r="H470" s="9" t="str">
        <f>'[1]TCE - ANEXO IV - Preencher'!J477</f>
        <v>9611</v>
      </c>
      <c r="I470" s="10">
        <f>IF('[1]TCE - ANEXO IV - Preencher'!K477="","",'[1]TCE - ANEXO IV - Preencher'!K477)</f>
        <v>44041</v>
      </c>
      <c r="J470" s="9">
        <f>'[1]TCE - ANEXO IV - Preencher'!L477</f>
        <v>0</v>
      </c>
      <c r="K470" s="9" t="str">
        <f>IF(F470="B",LEFT('[1]TCE - ANEXO IV - Preencher'!M477,2),IF(F470="S",LEFT('[1]TCE - ANEXO IV - Preencher'!M477,7),IF('[1]TCE - ANEXO IV - Preencher'!H477="","")))</f>
        <v>2607901</v>
      </c>
      <c r="L470" s="11">
        <f>'[1]TCE - ANEXO IV - Preencher'!N477</f>
        <v>7054.72</v>
      </c>
    </row>
    <row r="471" spans="1:12" s="12" customFormat="1" ht="19.5" customHeight="1" x14ac:dyDescent="0.2">
      <c r="A471" s="7" t="str">
        <f>IFERROR(VLOOKUP(B471,'[1]DADOS (OCULTAR)'!$P$3:$R$56,3,0),"")</f>
        <v>10.894.988/0004-86</v>
      </c>
      <c r="B471" s="8" t="str">
        <f>'[1]TCE - ANEXO IV - Preencher'!C478</f>
        <v>HMR</v>
      </c>
      <c r="C471" s="8" t="str">
        <f>'[1]TCE - ANEXO IV - Preencher'!E478</f>
        <v>5.5 - Reparo e Manutenção de Máquinas e Equipamentos</v>
      </c>
      <c r="D471" s="7">
        <f>'[1]TCE - ANEXO IV - Preencher'!F478</f>
        <v>24380578002041</v>
      </c>
      <c r="E471" s="9" t="str">
        <f>'[1]TCE - ANEXO IV - Preencher'!G478</f>
        <v>WHITE MARTINS GASES INDUSTRIAIS NE LTDA</v>
      </c>
      <c r="F471" s="9" t="str">
        <f>'[1]TCE - ANEXO IV - Preencher'!H478</f>
        <v>S</v>
      </c>
      <c r="G471" s="9" t="str">
        <f>'[1]TCE - ANEXO IV - Preencher'!I478</f>
        <v>S</v>
      </c>
      <c r="H471" s="9" t="str">
        <f>'[1]TCE - ANEXO IV - Preencher'!J478</f>
        <v>9608</v>
      </c>
      <c r="I471" s="10">
        <f>IF('[1]TCE - ANEXO IV - Preencher'!K478="","",'[1]TCE - ANEXO IV - Preencher'!K478)</f>
        <v>44040</v>
      </c>
      <c r="J471" s="9">
        <f>'[1]TCE - ANEXO IV - Preencher'!L478</f>
        <v>0</v>
      </c>
      <c r="K471" s="9" t="str">
        <f>IF(F471="B",LEFT('[1]TCE - ANEXO IV - Preencher'!M478,2),IF(F471="S",LEFT('[1]TCE - ANEXO IV - Preencher'!M478,7),IF('[1]TCE - ANEXO IV - Preencher'!H478="","")))</f>
        <v>2607901</v>
      </c>
      <c r="L471" s="11">
        <f>'[1]TCE - ANEXO IV - Preencher'!N478</f>
        <v>4755.3</v>
      </c>
    </row>
    <row r="472" spans="1:12" s="12" customFormat="1" ht="19.5" customHeight="1" x14ac:dyDescent="0.2">
      <c r="A472" s="7" t="str">
        <f>IFERROR(VLOOKUP(B472,'[1]DADOS (OCULTAR)'!$P$3:$R$56,3,0),"")</f>
        <v>10.894.988/0004-86</v>
      </c>
      <c r="B472" s="8" t="str">
        <f>'[1]TCE - ANEXO IV - Preencher'!C479</f>
        <v>HMR</v>
      </c>
      <c r="C472" s="8" t="str">
        <f>'[1]TCE - ANEXO IV - Preencher'!E479</f>
        <v>5.5 - Reparo e Manutenção de Máquinas e Equipamentos</v>
      </c>
      <c r="D472" s="7" t="str">
        <f>'[1]TCE - ANEXO IV - Preencher'!F479</f>
        <v>05194850000191</v>
      </c>
      <c r="E472" s="9" t="str">
        <f>'[1]TCE - ANEXO IV - Preencher'!G479</f>
        <v>FRIGUS REFRIGERAÇÃO EIRELI</v>
      </c>
      <c r="F472" s="9" t="str">
        <f>'[1]TCE - ANEXO IV - Preencher'!H479</f>
        <v>S</v>
      </c>
      <c r="G472" s="9" t="str">
        <f>'[1]TCE - ANEXO IV - Preencher'!I479</f>
        <v>S</v>
      </c>
      <c r="H472" s="9" t="str">
        <f>'[1]TCE - ANEXO IV - Preencher'!J479</f>
        <v>1406</v>
      </c>
      <c r="I472" s="10">
        <f>IF('[1]TCE - ANEXO IV - Preencher'!K479="","",'[1]TCE - ANEXO IV - Preencher'!K479)</f>
        <v>44033</v>
      </c>
      <c r="J472" s="9">
        <f>'[1]TCE - ANEXO IV - Preencher'!L479</f>
        <v>0</v>
      </c>
      <c r="K472" s="9" t="str">
        <f>IF(F472="B",LEFT('[1]TCE - ANEXO IV - Preencher'!M479,2),IF(F472="S",LEFT('[1]TCE - ANEXO IV - Preencher'!M479,7),IF('[1]TCE - ANEXO IV - Preencher'!H479="","")))</f>
        <v>2611606</v>
      </c>
      <c r="L472" s="11">
        <f>'[1]TCE - ANEXO IV - Preencher'!N479</f>
        <v>19850</v>
      </c>
    </row>
    <row r="473" spans="1:12" s="12" customFormat="1" ht="19.5" customHeight="1" x14ac:dyDescent="0.2">
      <c r="A473" s="7" t="str">
        <f>IFERROR(VLOOKUP(B473,'[1]DADOS (OCULTAR)'!$P$3:$R$56,3,0),"")</f>
        <v>10.894.988/0004-86</v>
      </c>
      <c r="B473" s="8" t="str">
        <f>'[1]TCE - ANEXO IV - Preencher'!C480</f>
        <v>HMR</v>
      </c>
      <c r="C473" s="8" t="str">
        <f>'[1]TCE - ANEXO IV - Preencher'!E480</f>
        <v>5.5 - Reparo e Manutenção de Máquinas e Equipamentos</v>
      </c>
      <c r="D473" s="7" t="str">
        <f>'[1]TCE - ANEXO IV - Preencher'!F480</f>
        <v>05194850000191</v>
      </c>
      <c r="E473" s="9" t="str">
        <f>'[1]TCE - ANEXO IV - Preencher'!G480</f>
        <v>FRIGUS REFRIGERAÇÃO EIRELI</v>
      </c>
      <c r="F473" s="9" t="str">
        <f>'[1]TCE - ANEXO IV - Preencher'!H480</f>
        <v>S</v>
      </c>
      <c r="G473" s="9" t="str">
        <f>'[1]TCE - ANEXO IV - Preencher'!I480</f>
        <v>S</v>
      </c>
      <c r="H473" s="9" t="str">
        <f>'[1]TCE - ANEXO IV - Preencher'!J480</f>
        <v>1405</v>
      </c>
      <c r="I473" s="10">
        <f>IF('[1]TCE - ANEXO IV - Preencher'!K480="","",'[1]TCE - ANEXO IV - Preencher'!K480)</f>
        <v>44032</v>
      </c>
      <c r="J473" s="9">
        <f>'[1]TCE - ANEXO IV - Preencher'!L480</f>
        <v>0</v>
      </c>
      <c r="K473" s="9" t="str">
        <f>IF(F473="B",LEFT('[1]TCE - ANEXO IV - Preencher'!M480,2),IF(F473="S",LEFT('[1]TCE - ANEXO IV - Preencher'!M480,7),IF('[1]TCE - ANEXO IV - Preencher'!H480="","")))</f>
        <v>2611606</v>
      </c>
      <c r="L473" s="11">
        <f>'[1]TCE - ANEXO IV - Preencher'!N480</f>
        <v>985</v>
      </c>
    </row>
    <row r="474" spans="1:12" s="12" customFormat="1" ht="19.5" customHeight="1" x14ac:dyDescent="0.2">
      <c r="A474" s="7" t="str">
        <f>IFERROR(VLOOKUP(B474,'[1]DADOS (OCULTAR)'!$P$3:$R$56,3,0),"")</f>
        <v>10.894.988/0004-86</v>
      </c>
      <c r="B474" s="8" t="str">
        <f>'[1]TCE - ANEXO IV - Preencher'!C481</f>
        <v>HMR</v>
      </c>
      <c r="C474" s="8" t="str">
        <f>'[1]TCE - ANEXO IV - Preencher'!E481</f>
        <v>5.5 - Reparo e Manutenção de Máquinas e Equipamentos</v>
      </c>
      <c r="D474" s="7">
        <f>'[1]TCE - ANEXO IV - Preencher'!F481</f>
        <v>11229463000146</v>
      </c>
      <c r="E474" s="9" t="str">
        <f>'[1]TCE - ANEXO IV - Preencher'!G481</f>
        <v>MANOEL VALDEMAR DA SILVA</v>
      </c>
      <c r="F474" s="9" t="str">
        <f>'[1]TCE - ANEXO IV - Preencher'!H481</f>
        <v>S</v>
      </c>
      <c r="G474" s="9" t="str">
        <f>'[1]TCE - ANEXO IV - Preencher'!I481</f>
        <v>S</v>
      </c>
      <c r="H474" s="9" t="str">
        <f>'[1]TCE - ANEXO IV - Preencher'!J481</f>
        <v>2078</v>
      </c>
      <c r="I474" s="10">
        <f>IF('[1]TCE - ANEXO IV - Preencher'!K481="","",'[1]TCE - ANEXO IV - Preencher'!K481)</f>
        <v>44025</v>
      </c>
      <c r="J474" s="9">
        <f>'[1]TCE - ANEXO IV - Preencher'!L481</f>
        <v>0</v>
      </c>
      <c r="K474" s="9" t="str">
        <f>IF(F474="B",LEFT('[1]TCE - ANEXO IV - Preencher'!M481,2),IF(F474="S",LEFT('[1]TCE - ANEXO IV - Preencher'!M481,7),IF('[1]TCE - ANEXO IV - Preencher'!H481="","")))</f>
        <v>2611606</v>
      </c>
      <c r="L474" s="11">
        <f>'[1]TCE - ANEXO IV - Preencher'!N481</f>
        <v>80</v>
      </c>
    </row>
    <row r="475" spans="1:12" s="12" customFormat="1" ht="19.5" customHeight="1" x14ac:dyDescent="0.2">
      <c r="A475" s="7" t="str">
        <f>IFERROR(VLOOKUP(B475,'[1]DADOS (OCULTAR)'!$P$3:$R$56,3,0),"")</f>
        <v>10.894.988/0004-86</v>
      </c>
      <c r="B475" s="8" t="str">
        <f>'[1]TCE - ANEXO IV - Preencher'!C482</f>
        <v>HMR</v>
      </c>
      <c r="C475" s="8" t="str">
        <f>'[1]TCE - ANEXO IV - Preencher'!E482</f>
        <v>5.5 - Reparo e Manutenção de Máquinas e Equipamentos</v>
      </c>
      <c r="D475" s="7">
        <f>'[1]TCE - ANEXO IV - Preencher'!F482</f>
        <v>29615779000131</v>
      </c>
      <c r="E475" s="9" t="str">
        <f>'[1]TCE - ANEXO IV - Preencher'!G482</f>
        <v>ADRIANO RODRIGUES DA SILVA REFRIGERAÇÃO</v>
      </c>
      <c r="F475" s="9" t="str">
        <f>'[1]TCE - ANEXO IV - Preencher'!H482</f>
        <v>S</v>
      </c>
      <c r="G475" s="9" t="str">
        <f>'[1]TCE - ANEXO IV - Preencher'!I482</f>
        <v>S</v>
      </c>
      <c r="H475" s="9" t="str">
        <f>'[1]TCE - ANEXO IV - Preencher'!J482</f>
        <v>229</v>
      </c>
      <c r="I475" s="10">
        <f>IF('[1]TCE - ANEXO IV - Preencher'!K482="","",'[1]TCE - ANEXO IV - Preencher'!K482)</f>
        <v>44028</v>
      </c>
      <c r="J475" s="9">
        <f>'[1]TCE - ANEXO IV - Preencher'!L482</f>
        <v>0</v>
      </c>
      <c r="K475" s="9" t="str">
        <f>IF(F475="B",LEFT('[1]TCE - ANEXO IV - Preencher'!M482,2),IF(F475="S",LEFT('[1]TCE - ANEXO IV - Preencher'!M482,7),IF('[1]TCE - ANEXO IV - Preencher'!H482="","")))</f>
        <v>2611606</v>
      </c>
      <c r="L475" s="11">
        <f>'[1]TCE - ANEXO IV - Preencher'!N482</f>
        <v>560</v>
      </c>
    </row>
    <row r="476" spans="1:12" s="12" customFormat="1" ht="19.5" customHeight="1" x14ac:dyDescent="0.2">
      <c r="A476" s="7" t="str">
        <f>IFERROR(VLOOKUP(B476,'[1]DADOS (OCULTAR)'!$P$3:$R$56,3,0),"")</f>
        <v>10.894.988/0004-86</v>
      </c>
      <c r="B476" s="8" t="str">
        <f>'[1]TCE - ANEXO IV - Preencher'!C483</f>
        <v>HMR</v>
      </c>
      <c r="C476" s="8" t="str">
        <f>'[1]TCE - ANEXO IV - Preencher'!E483</f>
        <v>5.5 - Reparo e Manutenção de Máquinas e Equipamentos</v>
      </c>
      <c r="D476" s="7">
        <f>'[1]TCE - ANEXO IV - Preencher'!F483</f>
        <v>29615779000131</v>
      </c>
      <c r="E476" s="9" t="str">
        <f>'[1]TCE - ANEXO IV - Preencher'!G483</f>
        <v>ADRIANO RODRIGUES DA SILVA REFRIGERAÇÃO</v>
      </c>
      <c r="F476" s="9" t="str">
        <f>'[1]TCE - ANEXO IV - Preencher'!H483</f>
        <v>S</v>
      </c>
      <c r="G476" s="9" t="str">
        <f>'[1]TCE - ANEXO IV - Preencher'!I483</f>
        <v>S</v>
      </c>
      <c r="H476" s="9" t="str">
        <f>'[1]TCE - ANEXO IV - Preencher'!J483</f>
        <v>230</v>
      </c>
      <c r="I476" s="10">
        <f>IF('[1]TCE - ANEXO IV - Preencher'!K483="","",'[1]TCE - ANEXO IV - Preencher'!K483)</f>
        <v>44028</v>
      </c>
      <c r="J476" s="9">
        <f>'[1]TCE - ANEXO IV - Preencher'!L483</f>
        <v>0</v>
      </c>
      <c r="K476" s="9" t="str">
        <f>IF(F476="B",LEFT('[1]TCE - ANEXO IV - Preencher'!M483,2),IF(F476="S",LEFT('[1]TCE - ANEXO IV - Preencher'!M483,7),IF('[1]TCE - ANEXO IV - Preencher'!H483="","")))</f>
        <v>2611606</v>
      </c>
      <c r="L476" s="11">
        <f>'[1]TCE - ANEXO IV - Preencher'!N483</f>
        <v>410</v>
      </c>
    </row>
    <row r="477" spans="1:12" s="12" customFormat="1" ht="19.5" customHeight="1" x14ac:dyDescent="0.2">
      <c r="A477" s="7" t="str">
        <f>IFERROR(VLOOKUP(B477,'[1]DADOS (OCULTAR)'!$P$3:$R$56,3,0),"")</f>
        <v>10.894.988/0004-86</v>
      </c>
      <c r="B477" s="8" t="str">
        <f>'[1]TCE - ANEXO IV - Preencher'!C484</f>
        <v>HMR</v>
      </c>
      <c r="C477" s="8" t="str">
        <f>'[1]TCE - ANEXO IV - Preencher'!E484</f>
        <v>5.5 - Reparo e Manutenção de Máquinas e Equipamentos</v>
      </c>
      <c r="D477" s="7">
        <f>'[1]TCE - ANEXO IV - Preencher'!F484</f>
        <v>29615779000131</v>
      </c>
      <c r="E477" s="9" t="str">
        <f>'[1]TCE - ANEXO IV - Preencher'!G484</f>
        <v>ADRIANO RODRIGUES DA SILVA REFRIGERAÇÃO</v>
      </c>
      <c r="F477" s="9" t="str">
        <f>'[1]TCE - ANEXO IV - Preencher'!H484</f>
        <v>S</v>
      </c>
      <c r="G477" s="9" t="str">
        <f>'[1]TCE - ANEXO IV - Preencher'!I484</f>
        <v>S</v>
      </c>
      <c r="H477" s="9" t="str">
        <f>'[1]TCE - ANEXO IV - Preencher'!J484</f>
        <v>231</v>
      </c>
      <c r="I477" s="10">
        <f>IF('[1]TCE - ANEXO IV - Preencher'!K484="","",'[1]TCE - ANEXO IV - Preencher'!K484)</f>
        <v>44028</v>
      </c>
      <c r="J477" s="9">
        <f>'[1]TCE - ANEXO IV - Preencher'!L484</f>
        <v>0</v>
      </c>
      <c r="K477" s="9" t="str">
        <f>IF(F477="B",LEFT('[1]TCE - ANEXO IV - Preencher'!M484,2),IF(F477="S",LEFT('[1]TCE - ANEXO IV - Preencher'!M484,7),IF('[1]TCE - ANEXO IV - Preencher'!H484="","")))</f>
        <v>2611606</v>
      </c>
      <c r="L477" s="11">
        <f>'[1]TCE - ANEXO IV - Preencher'!N484</f>
        <v>991</v>
      </c>
    </row>
    <row r="478" spans="1:12" s="12" customFormat="1" ht="19.5" customHeight="1" x14ac:dyDescent="0.2">
      <c r="A478" s="7" t="str">
        <f>IFERROR(VLOOKUP(B478,'[1]DADOS (OCULTAR)'!$P$3:$R$56,3,0),"")</f>
        <v>10.894.988/0004-86</v>
      </c>
      <c r="B478" s="8" t="str">
        <f>'[1]TCE - ANEXO IV - Preencher'!C485</f>
        <v>HMR</v>
      </c>
      <c r="C478" s="8" t="str">
        <f>'[1]TCE - ANEXO IV - Preencher'!E485</f>
        <v>5.5 - Reparo e Manutenção de Máquinas e Equipamentos</v>
      </c>
      <c r="D478" s="7">
        <f>'[1]TCE - ANEXO IV - Preencher'!F485</f>
        <v>29615779000131</v>
      </c>
      <c r="E478" s="9" t="str">
        <f>'[1]TCE - ANEXO IV - Preencher'!G485</f>
        <v>ADRIANO RODRIGUES DA SILVA REFRIGERAÇÃO</v>
      </c>
      <c r="F478" s="9" t="str">
        <f>'[1]TCE - ANEXO IV - Preencher'!H485</f>
        <v>S</v>
      </c>
      <c r="G478" s="9" t="str">
        <f>'[1]TCE - ANEXO IV - Preencher'!I485</f>
        <v>S</v>
      </c>
      <c r="H478" s="9" t="str">
        <f>'[1]TCE - ANEXO IV - Preencher'!J485</f>
        <v>232</v>
      </c>
      <c r="I478" s="10">
        <f>IF('[1]TCE - ANEXO IV - Preencher'!K485="","",'[1]TCE - ANEXO IV - Preencher'!K485)</f>
        <v>44028</v>
      </c>
      <c r="J478" s="9">
        <f>'[1]TCE - ANEXO IV - Preencher'!L485</f>
        <v>0</v>
      </c>
      <c r="K478" s="9" t="str">
        <f>IF(F478="B",LEFT('[1]TCE - ANEXO IV - Preencher'!M485,2),IF(F478="S",LEFT('[1]TCE - ANEXO IV - Preencher'!M485,7),IF('[1]TCE - ANEXO IV - Preencher'!H485="","")))</f>
        <v>2611606</v>
      </c>
      <c r="L478" s="11">
        <f>'[1]TCE - ANEXO IV - Preencher'!N485</f>
        <v>1900</v>
      </c>
    </row>
    <row r="479" spans="1:12" s="12" customFormat="1" ht="19.5" customHeight="1" x14ac:dyDescent="0.2">
      <c r="A479" s="7" t="str">
        <f>IFERROR(VLOOKUP(B479,'[1]DADOS (OCULTAR)'!$P$3:$R$56,3,0),"")</f>
        <v>10.894.988/0004-86</v>
      </c>
      <c r="B479" s="8" t="str">
        <f>'[1]TCE - ANEXO IV - Preencher'!C486</f>
        <v>HMR</v>
      </c>
      <c r="C479" s="8" t="str">
        <f>'[1]TCE - ANEXO IV - Preencher'!E486</f>
        <v>5.5 - Reparo e Manutenção de Máquinas e Equipamentos</v>
      </c>
      <c r="D479" s="7">
        <f>'[1]TCE - ANEXO IV - Preencher'!F486</f>
        <v>29615779000131</v>
      </c>
      <c r="E479" s="9" t="str">
        <f>'[1]TCE - ANEXO IV - Preencher'!G486</f>
        <v>ADRIANO RODRIGUES DA SILVA REFRIGERAÇÃO</v>
      </c>
      <c r="F479" s="9" t="str">
        <f>'[1]TCE - ANEXO IV - Preencher'!H486</f>
        <v>S</v>
      </c>
      <c r="G479" s="9" t="str">
        <f>'[1]TCE - ANEXO IV - Preencher'!I486</f>
        <v>S</v>
      </c>
      <c r="H479" s="9" t="str">
        <f>'[1]TCE - ANEXO IV - Preencher'!J486</f>
        <v>233</v>
      </c>
      <c r="I479" s="10">
        <f>IF('[1]TCE - ANEXO IV - Preencher'!K486="","",'[1]TCE - ANEXO IV - Preencher'!K486)</f>
        <v>44028</v>
      </c>
      <c r="J479" s="9">
        <f>'[1]TCE - ANEXO IV - Preencher'!L486</f>
        <v>0</v>
      </c>
      <c r="K479" s="9" t="str">
        <f>IF(F479="B",LEFT('[1]TCE - ANEXO IV - Preencher'!M486,2),IF(F479="S",LEFT('[1]TCE - ANEXO IV - Preencher'!M486,7),IF('[1]TCE - ANEXO IV - Preencher'!H486="","")))</f>
        <v>2611606</v>
      </c>
      <c r="L479" s="11">
        <f>'[1]TCE - ANEXO IV - Preencher'!N486</f>
        <v>460</v>
      </c>
    </row>
    <row r="480" spans="1:12" s="12" customFormat="1" ht="19.5" customHeight="1" x14ac:dyDescent="0.2">
      <c r="A480" s="7" t="str">
        <f>IFERROR(VLOOKUP(B480,'[1]DADOS (OCULTAR)'!$P$3:$R$56,3,0),"")</f>
        <v>10.894.988/0004-86</v>
      </c>
      <c r="B480" s="8" t="str">
        <f>'[1]TCE - ANEXO IV - Preencher'!C487</f>
        <v>HMR</v>
      </c>
      <c r="C480" s="8" t="str">
        <f>'[1]TCE - ANEXO IV - Preencher'!E487</f>
        <v>5.5 - Reparo e Manutenção de Máquinas e Equipamentos</v>
      </c>
      <c r="D480" s="7">
        <f>'[1]TCE - ANEXO IV - Preencher'!F487</f>
        <v>32248290000183</v>
      </c>
      <c r="E480" s="9" t="str">
        <f>'[1]TCE - ANEXO IV - Preencher'!G487</f>
        <v>LUCI CARLOS SILVA DE LIMA</v>
      </c>
      <c r="F480" s="9" t="str">
        <f>'[1]TCE - ANEXO IV - Preencher'!H487</f>
        <v>S</v>
      </c>
      <c r="G480" s="9" t="str">
        <f>'[1]TCE - ANEXO IV - Preencher'!I487</f>
        <v>S</v>
      </c>
      <c r="H480" s="9" t="str">
        <f>'[1]TCE - ANEXO IV - Preencher'!J487</f>
        <v>74</v>
      </c>
      <c r="I480" s="10">
        <f>IF('[1]TCE - ANEXO IV - Preencher'!K487="","",'[1]TCE - ANEXO IV - Preencher'!K487)</f>
        <v>44032</v>
      </c>
      <c r="J480" s="9">
        <f>'[1]TCE - ANEXO IV - Preencher'!L487</f>
        <v>0</v>
      </c>
      <c r="K480" s="9" t="str">
        <f>IF(F480="B",LEFT('[1]TCE - ANEXO IV - Preencher'!M487,2),IF(F480="S",LEFT('[1]TCE - ANEXO IV - Preencher'!M487,7),IF('[1]TCE - ANEXO IV - Preencher'!H487="","")))</f>
        <v>2604106</v>
      </c>
      <c r="L480" s="11">
        <f>'[1]TCE - ANEXO IV - Preencher'!N487</f>
        <v>800</v>
      </c>
    </row>
    <row r="481" spans="1:12" s="12" customFormat="1" ht="19.5" customHeight="1" x14ac:dyDescent="0.2">
      <c r="A481" s="7" t="str">
        <f>IFERROR(VLOOKUP(B481,'[1]DADOS (OCULTAR)'!$P$3:$R$56,3,0),"")</f>
        <v>10.894.988/0004-86</v>
      </c>
      <c r="B481" s="8" t="str">
        <f>'[1]TCE - ANEXO IV - Preencher'!C488</f>
        <v>HMR</v>
      </c>
      <c r="C481" s="8" t="str">
        <f>'[1]TCE - ANEXO IV - Preencher'!E488</f>
        <v>6 - Equipamento e Material Permanente</v>
      </c>
      <c r="D481" s="7">
        <f>'[1]TCE - ANEXO IV - Preencher'!F488</f>
        <v>12219310000180</v>
      </c>
      <c r="E481" s="9" t="str">
        <f>'[1]TCE - ANEXO IV - Preencher'!G488</f>
        <v>SILVESTRE SOLUÇÕES COMERCIO VAREJISTA EM INFORMATICA EIRELI</v>
      </c>
      <c r="F481" s="9" t="str">
        <f>'[1]TCE - ANEXO IV - Preencher'!H488</f>
        <v>B</v>
      </c>
      <c r="G481" s="9" t="str">
        <f>'[1]TCE - ANEXO IV - Preencher'!I488</f>
        <v>S</v>
      </c>
      <c r="H481" s="9" t="str">
        <f>'[1]TCE - ANEXO IV - Preencher'!J488</f>
        <v>71727</v>
      </c>
      <c r="I481" s="10">
        <f>IF('[1]TCE - ANEXO IV - Preencher'!K488="","",'[1]TCE - ANEXO IV - Preencher'!K488)</f>
        <v>44015</v>
      </c>
      <c r="J481" s="9" t="str">
        <f>'[1]TCE - ANEXO IV - Preencher'!L488</f>
        <v>26200712219310000180550010000717271113420630</v>
      </c>
      <c r="K481" s="9" t="str">
        <f>IF(F481="B",LEFT('[1]TCE - ANEXO IV - Preencher'!M488,2),IF(F481="S",LEFT('[1]TCE - ANEXO IV - Preencher'!M488,7),IF('[1]TCE - ANEXO IV - Preencher'!H488="","")))</f>
        <v>26</v>
      </c>
      <c r="L481" s="11">
        <f>'[1]TCE - ANEXO IV - Preencher'!N488</f>
        <v>869.04</v>
      </c>
    </row>
    <row r="482" spans="1:12" s="12" customFormat="1" ht="19.5" customHeight="1" x14ac:dyDescent="0.2">
      <c r="A482" s="7" t="str">
        <f>IFERROR(VLOOKUP(B482,'[1]DADOS (OCULTAR)'!$P$3:$R$56,3,0),"")</f>
        <v>10.894.988/0004-86</v>
      </c>
      <c r="B482" s="8" t="str">
        <f>'[1]TCE - ANEXO IV - Preencher'!C489</f>
        <v>HMR</v>
      </c>
      <c r="C482" s="8" t="str">
        <f>'[1]TCE - ANEXO IV - Preencher'!E489</f>
        <v>5.99 - Outros Serviços de Terceiros Pessoa Jurídica</v>
      </c>
      <c r="D482" s="7">
        <f>'[1]TCE - ANEXO IV - Preencher'!F489</f>
        <v>69890721000110</v>
      </c>
      <c r="E482" s="9" t="str">
        <f>'[1]TCE - ANEXO IV - Preencher'!G489</f>
        <v>L A INFORMATICA LTDA EPP</v>
      </c>
      <c r="F482" s="9" t="str">
        <f>'[1]TCE - ANEXO IV - Preencher'!H489</f>
        <v>S</v>
      </c>
      <c r="G482" s="9" t="str">
        <f>'[1]TCE - ANEXO IV - Preencher'!I489</f>
        <v>S</v>
      </c>
      <c r="H482" s="9" t="str">
        <f>'[1]TCE - ANEXO IV - Preencher'!J489</f>
        <v>1687</v>
      </c>
      <c r="I482" s="10">
        <f>IF('[1]TCE - ANEXO IV - Preencher'!K489="","",'[1]TCE - ANEXO IV - Preencher'!K489)</f>
        <v>44036</v>
      </c>
      <c r="J482" s="9">
        <f>'[1]TCE - ANEXO IV - Preencher'!L489</f>
        <v>0</v>
      </c>
      <c r="K482" s="9" t="str">
        <f>IF(F482="B",LEFT('[1]TCE - ANEXO IV - Preencher'!M489,2),IF(F482="S",LEFT('[1]TCE - ANEXO IV - Preencher'!M489,7),IF('[1]TCE - ANEXO IV - Preencher'!H489="","")))</f>
        <v>2611606</v>
      </c>
      <c r="L482" s="11">
        <f>'[1]TCE - ANEXO IV - Preencher'!N489</f>
        <v>6700</v>
      </c>
    </row>
    <row r="483" spans="1:12" s="12" customFormat="1" ht="19.5" customHeight="1" x14ac:dyDescent="0.2">
      <c r="A483" s="7" t="str">
        <f>IFERROR(VLOOKUP(B483,'[1]DADOS (OCULTAR)'!$P$3:$R$56,3,0),"")</f>
        <v>10.894.988/0004-86</v>
      </c>
      <c r="B483" s="8" t="str">
        <f>'[1]TCE - ANEXO IV - Preencher'!C490</f>
        <v>HMR</v>
      </c>
      <c r="C483" s="8" t="str">
        <f>'[1]TCE - ANEXO IV - Preencher'!E490</f>
        <v>5.5 - Reparo e Manutenção de Máquinas e Equipamentos</v>
      </c>
      <c r="D483" s="7">
        <f>'[1]TCE - ANEXO IV - Preencher'!F490</f>
        <v>10779833000156</v>
      </c>
      <c r="E483" s="9" t="str">
        <f>'[1]TCE - ANEXO IV - Preencher'!G490</f>
        <v>MEDICAL MERCANTIL DE APARELHAGEM MEDICA LT</v>
      </c>
      <c r="F483" s="9" t="str">
        <f>'[1]TCE - ANEXO IV - Preencher'!H490</f>
        <v>S</v>
      </c>
      <c r="G483" s="9" t="str">
        <f>'[1]TCE - ANEXO IV - Preencher'!I490</f>
        <v>S</v>
      </c>
      <c r="H483" s="9" t="str">
        <f>'[1]TCE - ANEXO IV - Preencher'!J490</f>
        <v>11799</v>
      </c>
      <c r="I483" s="10">
        <f>IF('[1]TCE - ANEXO IV - Preencher'!K490="","",'[1]TCE - ANEXO IV - Preencher'!K490)</f>
        <v>44036</v>
      </c>
      <c r="J483" s="9">
        <f>'[1]TCE - ANEXO IV - Preencher'!L490</f>
        <v>0</v>
      </c>
      <c r="K483" s="9" t="str">
        <f>IF(F483="B",LEFT('[1]TCE - ANEXO IV - Preencher'!M490,2),IF(F483="S",LEFT('[1]TCE - ANEXO IV - Preencher'!M490,7),IF('[1]TCE - ANEXO IV - Preencher'!H490="","")))</f>
        <v>2611606</v>
      </c>
      <c r="L483" s="11">
        <f>'[1]TCE - ANEXO IV - Preencher'!N490</f>
        <v>2885</v>
      </c>
    </row>
    <row r="484" spans="1:12" s="12" customFormat="1" ht="19.5" customHeight="1" x14ac:dyDescent="0.2">
      <c r="A484" s="7" t="str">
        <f>IFERROR(VLOOKUP(B484,'[1]DADOS (OCULTAR)'!$P$3:$R$56,3,0),"")</f>
        <v>10.894.988/0004-86</v>
      </c>
      <c r="B484" s="8" t="str">
        <f>'[1]TCE - ANEXO IV - Preencher'!C491</f>
        <v>HMR</v>
      </c>
      <c r="C484" s="8" t="str">
        <f>'[1]TCE - ANEXO IV - Preencher'!E491</f>
        <v>5.5 - Reparo e Manutenção de Máquinas e Equipamentos</v>
      </c>
      <c r="D484" s="7" t="str">
        <f>'[1]TCE - ANEXO IV - Preencher'!F491</f>
        <v>07146768000117</v>
      </c>
      <c r="E484" s="9" t="str">
        <f>'[1]TCE - ANEXO IV - Preencher'!G491</f>
        <v>SERVIÇO IMAGEM NORDESTE ASSITENCIA TECNICA LTDA</v>
      </c>
      <c r="F484" s="9" t="str">
        <f>'[1]TCE - ANEXO IV - Preencher'!H491</f>
        <v>S</v>
      </c>
      <c r="G484" s="9" t="str">
        <f>'[1]TCE - ANEXO IV - Preencher'!I491</f>
        <v>S</v>
      </c>
      <c r="H484" s="9" t="str">
        <f>'[1]TCE - ANEXO IV - Preencher'!J491</f>
        <v>3399</v>
      </c>
      <c r="I484" s="10">
        <f>IF('[1]TCE - ANEXO IV - Preencher'!K491="","",'[1]TCE - ANEXO IV - Preencher'!K491)</f>
        <v>44036</v>
      </c>
      <c r="J484" s="9">
        <f>'[1]TCE - ANEXO IV - Preencher'!L491</f>
        <v>0</v>
      </c>
      <c r="K484" s="9" t="str">
        <f>IF(F484="B",LEFT('[1]TCE - ANEXO IV - Preencher'!M491,2),IF(F484="S",LEFT('[1]TCE - ANEXO IV - Preencher'!M491,7),IF('[1]TCE - ANEXO IV - Preencher'!H491="","")))</f>
        <v>2607901</v>
      </c>
      <c r="L484" s="11">
        <f>'[1]TCE - ANEXO IV - Preencher'!N491</f>
        <v>1000</v>
      </c>
    </row>
    <row r="485" spans="1:12" s="12" customFormat="1" ht="19.5" customHeight="1" x14ac:dyDescent="0.2">
      <c r="A485" s="7"/>
      <c r="B485" s="8"/>
      <c r="C485" s="8"/>
      <c r="D485" s="7"/>
      <c r="E485" s="9"/>
      <c r="F485" s="9"/>
      <c r="G485" s="9"/>
      <c r="H485" s="9"/>
      <c r="I485" s="10"/>
      <c r="J485" s="9"/>
      <c r="K485" s="9"/>
      <c r="L485" s="11"/>
    </row>
    <row r="486" spans="1:12" s="12" customFormat="1" ht="19.5" customHeight="1" x14ac:dyDescent="0.2">
      <c r="A486" s="7"/>
      <c r="B486" s="8"/>
      <c r="C486" s="8"/>
      <c r="D486" s="7"/>
      <c r="E486" s="9"/>
      <c r="F486" s="9"/>
      <c r="G486" s="9"/>
      <c r="H486" s="9"/>
      <c r="I486" s="10"/>
      <c r="J486" s="9"/>
      <c r="K486" s="9"/>
      <c r="L486" s="11"/>
    </row>
    <row r="487" spans="1:12" s="12" customFormat="1" ht="19.5" customHeight="1" x14ac:dyDescent="0.2">
      <c r="A487" s="7"/>
      <c r="B487" s="8"/>
      <c r="C487" s="8"/>
      <c r="D487" s="7"/>
      <c r="E487" s="9"/>
      <c r="F487" s="9"/>
      <c r="G487" s="9"/>
      <c r="H487" s="9"/>
      <c r="I487" s="10"/>
      <c r="J487" s="9"/>
      <c r="K487" s="9"/>
      <c r="L487" s="11"/>
    </row>
    <row r="488" spans="1:12" s="12" customFormat="1" ht="19.5" customHeight="1" x14ac:dyDescent="0.2">
      <c r="A488" s="7"/>
      <c r="B488" s="8"/>
      <c r="C488" s="8"/>
      <c r="D488" s="7"/>
      <c r="E488" s="9"/>
      <c r="F488" s="9"/>
      <c r="G488" s="9"/>
      <c r="H488" s="9"/>
      <c r="I488" s="10"/>
      <c r="J488" s="9"/>
      <c r="K488" s="9"/>
      <c r="L488" s="11"/>
    </row>
    <row r="489" spans="1:12" s="12" customFormat="1" ht="19.5" customHeight="1" x14ac:dyDescent="0.2">
      <c r="A489" s="7"/>
      <c r="B489" s="8"/>
      <c r="C489" s="8"/>
      <c r="D489" s="7"/>
      <c r="E489" s="9"/>
      <c r="F489" s="9"/>
      <c r="G489" s="9"/>
      <c r="H489" s="9"/>
      <c r="I489" s="10"/>
      <c r="J489" s="9"/>
      <c r="K489" s="9"/>
      <c r="L489" s="11"/>
    </row>
    <row r="490" spans="1:12" s="12" customFormat="1" ht="19.5" customHeight="1" x14ac:dyDescent="0.2">
      <c r="A490" s="7"/>
      <c r="B490" s="8"/>
      <c r="C490" s="8"/>
      <c r="D490" s="7"/>
      <c r="E490" s="9"/>
      <c r="F490" s="9"/>
      <c r="G490" s="9"/>
      <c r="H490" s="9"/>
      <c r="I490" s="10"/>
      <c r="J490" s="9"/>
      <c r="K490" s="9"/>
      <c r="L490" s="11"/>
    </row>
    <row r="491" spans="1:12" s="12" customFormat="1" ht="19.5" customHeight="1" x14ac:dyDescent="0.2">
      <c r="A491" s="7"/>
      <c r="B491" s="8"/>
      <c r="C491" s="8"/>
      <c r="D491" s="7"/>
      <c r="E491" s="9"/>
      <c r="F491" s="9"/>
      <c r="G491" s="9"/>
      <c r="H491" s="9"/>
      <c r="I491" s="10"/>
      <c r="J491" s="9"/>
      <c r="K491" s="9"/>
      <c r="L491" s="11"/>
    </row>
    <row r="492" spans="1:12" s="12" customFormat="1" ht="19.5" customHeight="1" x14ac:dyDescent="0.2">
      <c r="A492" s="7"/>
      <c r="B492" s="8"/>
      <c r="C492" s="8"/>
      <c r="D492" s="7"/>
      <c r="E492" s="9"/>
      <c r="F492" s="9"/>
      <c r="G492" s="9"/>
      <c r="H492" s="9"/>
      <c r="I492" s="10"/>
      <c r="J492" s="9"/>
      <c r="K492" s="9"/>
      <c r="L492" s="11"/>
    </row>
    <row r="493" spans="1:12" s="12" customFormat="1" ht="19.5" customHeight="1" x14ac:dyDescent="0.2">
      <c r="A493" s="7"/>
      <c r="B493" s="8"/>
      <c r="C493" s="8"/>
      <c r="D493" s="7"/>
      <c r="E493" s="9"/>
      <c r="F493" s="9"/>
      <c r="G493" s="9"/>
      <c r="H493" s="9"/>
      <c r="I493" s="10"/>
      <c r="J493" s="9"/>
      <c r="K493" s="9"/>
      <c r="L493" s="11"/>
    </row>
    <row r="494" spans="1:12" s="12" customFormat="1" ht="19.5" customHeight="1" x14ac:dyDescent="0.2">
      <c r="A494" s="7"/>
      <c r="B494" s="8"/>
      <c r="C494" s="8"/>
      <c r="D494" s="7"/>
      <c r="E494" s="9"/>
      <c r="F494" s="9"/>
      <c r="G494" s="9"/>
      <c r="H494" s="9"/>
      <c r="I494" s="10"/>
      <c r="J494" s="9"/>
      <c r="K494" s="9"/>
      <c r="L494" s="11"/>
    </row>
    <row r="495" spans="1:12" s="12" customFormat="1" ht="19.5" customHeight="1" x14ac:dyDescent="0.2">
      <c r="A495" s="7"/>
      <c r="B495" s="8"/>
      <c r="C495" s="8"/>
      <c r="D495" s="7"/>
      <c r="E495" s="9"/>
      <c r="F495" s="9"/>
      <c r="G495" s="9"/>
      <c r="H495" s="9"/>
      <c r="I495" s="10"/>
      <c r="J495" s="9"/>
      <c r="K495" s="9"/>
      <c r="L495" s="11"/>
    </row>
    <row r="496" spans="1:12" s="12" customFormat="1" ht="19.5" customHeight="1" x14ac:dyDescent="0.2">
      <c r="A496" s="7"/>
      <c r="B496" s="8"/>
      <c r="C496" s="8"/>
      <c r="D496" s="7"/>
      <c r="E496" s="9"/>
      <c r="F496" s="9"/>
      <c r="G496" s="9"/>
      <c r="H496" s="9"/>
      <c r="I496" s="10"/>
      <c r="J496" s="9"/>
      <c r="K496" s="9"/>
      <c r="L496" s="11"/>
    </row>
    <row r="497" spans="1:12" s="12" customFormat="1" ht="19.5" customHeight="1" x14ac:dyDescent="0.2">
      <c r="A497" s="7"/>
      <c r="B497" s="8"/>
      <c r="C497" s="8"/>
      <c r="D497" s="7"/>
      <c r="E497" s="9"/>
      <c r="F497" s="9"/>
      <c r="G497" s="9"/>
      <c r="H497" s="9"/>
      <c r="I497" s="10"/>
      <c r="J497" s="9"/>
      <c r="K497" s="9"/>
      <c r="L497" s="11"/>
    </row>
    <row r="498" spans="1:12" s="12" customFormat="1" ht="19.5" customHeight="1" x14ac:dyDescent="0.2">
      <c r="A498" s="7"/>
      <c r="B498" s="8"/>
      <c r="C498" s="8"/>
      <c r="D498" s="7"/>
      <c r="E498" s="9"/>
      <c r="F498" s="9"/>
      <c r="G498" s="9"/>
      <c r="H498" s="9"/>
      <c r="I498" s="10"/>
      <c r="J498" s="9"/>
      <c r="K498" s="9"/>
      <c r="L498" s="11"/>
    </row>
    <row r="499" spans="1:12" s="12" customFormat="1" ht="19.5" customHeight="1" x14ac:dyDescent="0.2">
      <c r="A499" s="7"/>
      <c r="B499" s="8"/>
      <c r="C499" s="8"/>
      <c r="D499" s="7"/>
      <c r="E499" s="9"/>
      <c r="F499" s="9"/>
      <c r="G499" s="9"/>
      <c r="H499" s="9"/>
      <c r="I499" s="10"/>
      <c r="J499" s="9"/>
      <c r="K499" s="9"/>
      <c r="L499" s="11"/>
    </row>
    <row r="500" spans="1:12" s="12" customFormat="1" ht="19.5" customHeight="1" x14ac:dyDescent="0.2">
      <c r="A500" s="7"/>
      <c r="B500" s="8"/>
      <c r="C500" s="8"/>
      <c r="D500" s="7"/>
      <c r="E500" s="9"/>
      <c r="F500" s="9"/>
      <c r="G500" s="9"/>
      <c r="H500" s="9"/>
      <c r="I500" s="10"/>
      <c r="J500" s="9"/>
      <c r="K500" s="9"/>
      <c r="L500" s="11"/>
    </row>
    <row r="501" spans="1:12" s="12" customFormat="1" ht="19.5" customHeight="1" x14ac:dyDescent="0.2">
      <c r="A501" s="7"/>
      <c r="B501" s="8"/>
      <c r="C501" s="8"/>
      <c r="D501" s="7"/>
      <c r="E501" s="9"/>
      <c r="F501" s="9"/>
      <c r="G501" s="9"/>
      <c r="H501" s="9"/>
      <c r="I501" s="10"/>
      <c r="J501" s="9"/>
      <c r="K501" s="9"/>
      <c r="L501" s="11"/>
    </row>
    <row r="502" spans="1:12" s="12" customFormat="1" ht="19.5" customHeight="1" x14ac:dyDescent="0.2">
      <c r="A502" s="7"/>
      <c r="B502" s="8"/>
      <c r="C502" s="8"/>
      <c r="D502" s="7"/>
      <c r="E502" s="9"/>
      <c r="F502" s="9"/>
      <c r="G502" s="9"/>
      <c r="H502" s="9"/>
      <c r="I502" s="10"/>
      <c r="J502" s="9"/>
      <c r="K502" s="9"/>
      <c r="L502" s="11"/>
    </row>
    <row r="503" spans="1:12" s="12" customFormat="1" ht="19.5" customHeight="1" x14ac:dyDescent="0.2">
      <c r="A503" s="7"/>
      <c r="B503" s="8"/>
      <c r="C503" s="8"/>
      <c r="D503" s="7"/>
      <c r="E503" s="9"/>
      <c r="F503" s="9"/>
      <c r="G503" s="9"/>
      <c r="H503" s="9"/>
      <c r="I503" s="10"/>
      <c r="J503" s="9"/>
      <c r="K503" s="9"/>
      <c r="L503" s="11"/>
    </row>
    <row r="504" spans="1:12" s="12" customFormat="1" ht="19.5" customHeight="1" x14ac:dyDescent="0.2">
      <c r="A504" s="7"/>
      <c r="B504" s="8"/>
      <c r="C504" s="8"/>
      <c r="D504" s="7"/>
      <c r="E504" s="9"/>
      <c r="F504" s="9"/>
      <c r="G504" s="9"/>
      <c r="H504" s="9"/>
      <c r="I504" s="10"/>
      <c r="J504" s="9"/>
      <c r="K504" s="9"/>
      <c r="L504" s="11"/>
    </row>
    <row r="505" spans="1:12" s="12" customFormat="1" ht="19.5" customHeight="1" x14ac:dyDescent="0.2">
      <c r="A505" s="7"/>
      <c r="B505" s="8"/>
      <c r="C505" s="8"/>
      <c r="D505" s="7"/>
      <c r="E505" s="9"/>
      <c r="F505" s="9"/>
      <c r="G505" s="9"/>
      <c r="H505" s="9"/>
      <c r="I505" s="10"/>
      <c r="J505" s="9"/>
      <c r="K505" s="9"/>
      <c r="L505" s="11"/>
    </row>
    <row r="506" spans="1:12" s="12" customFormat="1" ht="19.5" customHeight="1" x14ac:dyDescent="0.2">
      <c r="A506" s="7"/>
      <c r="B506" s="8"/>
      <c r="C506" s="8"/>
      <c r="D506" s="7"/>
      <c r="E506" s="9"/>
      <c r="F506" s="9"/>
      <c r="G506" s="9"/>
      <c r="H506" s="9"/>
      <c r="I506" s="10"/>
      <c r="J506" s="9"/>
      <c r="K506" s="9"/>
      <c r="L506" s="11"/>
    </row>
    <row r="507" spans="1:12" s="12" customFormat="1" ht="19.5" customHeight="1" x14ac:dyDescent="0.2">
      <c r="A507" s="7"/>
      <c r="B507" s="8"/>
      <c r="C507" s="8"/>
      <c r="D507" s="7"/>
      <c r="E507" s="9"/>
      <c r="F507" s="9"/>
      <c r="G507" s="9"/>
      <c r="H507" s="9"/>
      <c r="I507" s="10"/>
      <c r="J507" s="9"/>
      <c r="K507" s="9"/>
      <c r="L507" s="11"/>
    </row>
    <row r="508" spans="1:12" s="12" customFormat="1" ht="19.5" customHeight="1" x14ac:dyDescent="0.2">
      <c r="A508" s="7"/>
      <c r="B508" s="8"/>
      <c r="C508" s="8"/>
      <c r="D508" s="7"/>
      <c r="E508" s="9"/>
      <c r="F508" s="9"/>
      <c r="G508" s="9"/>
      <c r="H508" s="9"/>
      <c r="I508" s="10"/>
      <c r="J508" s="9"/>
      <c r="K508" s="9"/>
      <c r="L508" s="11"/>
    </row>
    <row r="509" spans="1:12" s="12" customFormat="1" ht="19.5" customHeight="1" x14ac:dyDescent="0.2">
      <c r="A509" s="7"/>
      <c r="B509" s="8"/>
      <c r="C509" s="8"/>
      <c r="D509" s="7"/>
      <c r="E509" s="9"/>
      <c r="F509" s="9"/>
      <c r="G509" s="9"/>
      <c r="H509" s="9"/>
      <c r="I509" s="10"/>
      <c r="J509" s="9"/>
      <c r="K509" s="9"/>
      <c r="L509" s="11"/>
    </row>
    <row r="510" spans="1:12" s="12" customFormat="1" ht="19.5" customHeight="1" x14ac:dyDescent="0.2">
      <c r="A510" s="7"/>
      <c r="B510" s="8"/>
      <c r="C510" s="8"/>
      <c r="D510" s="7"/>
      <c r="E510" s="9"/>
      <c r="F510" s="9"/>
      <c r="G510" s="9"/>
      <c r="H510" s="9"/>
      <c r="I510" s="10"/>
      <c r="J510" s="9"/>
      <c r="K510" s="9"/>
      <c r="L510" s="11"/>
    </row>
    <row r="511" spans="1:12" s="12" customFormat="1" ht="19.5" customHeight="1" x14ac:dyDescent="0.2">
      <c r="A511" s="7"/>
      <c r="B511" s="8"/>
      <c r="C511" s="8"/>
      <c r="D511" s="7"/>
      <c r="E511" s="9"/>
      <c r="F511" s="9"/>
      <c r="G511" s="9"/>
      <c r="H511" s="9"/>
      <c r="I511" s="10"/>
      <c r="J511" s="9"/>
      <c r="K511" s="9"/>
      <c r="L511" s="11"/>
    </row>
    <row r="512" spans="1:12" s="12" customFormat="1" ht="19.5" customHeight="1" x14ac:dyDescent="0.2">
      <c r="A512" s="7"/>
      <c r="B512" s="8"/>
      <c r="C512" s="8"/>
      <c r="D512" s="7"/>
      <c r="E512" s="9"/>
      <c r="F512" s="9"/>
      <c r="G512" s="9"/>
      <c r="H512" s="9"/>
      <c r="I512" s="10"/>
      <c r="J512" s="9"/>
      <c r="K512" s="9"/>
      <c r="L512" s="11"/>
    </row>
    <row r="513" spans="1:12" s="12" customFormat="1" ht="19.5" customHeight="1" x14ac:dyDescent="0.2">
      <c r="A513" s="7"/>
      <c r="B513" s="8"/>
      <c r="C513" s="8"/>
      <c r="D513" s="7"/>
      <c r="E513" s="9"/>
      <c r="F513" s="9"/>
      <c r="G513" s="9"/>
      <c r="H513" s="9"/>
      <c r="I513" s="10"/>
      <c r="J513" s="9"/>
      <c r="K513" s="9"/>
      <c r="L513" s="11"/>
    </row>
    <row r="514" spans="1:12" s="12" customFormat="1" ht="19.5" customHeight="1" x14ac:dyDescent="0.2">
      <c r="A514" s="7"/>
      <c r="B514" s="8"/>
      <c r="C514" s="8"/>
      <c r="D514" s="7"/>
      <c r="E514" s="9"/>
      <c r="F514" s="9"/>
      <c r="G514" s="9"/>
      <c r="H514" s="9"/>
      <c r="I514" s="10"/>
      <c r="J514" s="9"/>
      <c r="K514" s="9"/>
      <c r="L514" s="11"/>
    </row>
    <row r="515" spans="1:12" s="12" customFormat="1" ht="19.5" customHeight="1" x14ac:dyDescent="0.2">
      <c r="A515" s="7"/>
      <c r="B515" s="8"/>
      <c r="C515" s="8"/>
      <c r="D515" s="7"/>
      <c r="E515" s="9"/>
      <c r="F515" s="9"/>
      <c r="G515" s="9"/>
      <c r="H515" s="9"/>
      <c r="I515" s="10"/>
      <c r="J515" s="9"/>
      <c r="K515" s="9"/>
      <c r="L515" s="11"/>
    </row>
    <row r="516" spans="1:12" s="12" customFormat="1" ht="19.5" customHeight="1" x14ac:dyDescent="0.2">
      <c r="A516" s="7"/>
      <c r="B516" s="8"/>
      <c r="C516" s="8"/>
      <c r="D516" s="7"/>
      <c r="E516" s="9"/>
      <c r="F516" s="9"/>
      <c r="G516" s="9"/>
      <c r="H516" s="9"/>
      <c r="I516" s="10"/>
      <c r="J516" s="9"/>
      <c r="K516" s="9"/>
      <c r="L516" s="11"/>
    </row>
    <row r="517" spans="1:12" s="12" customFormat="1" ht="19.5" customHeight="1" x14ac:dyDescent="0.2">
      <c r="A517" s="7"/>
      <c r="B517" s="8"/>
      <c r="C517" s="8"/>
      <c r="D517" s="7"/>
      <c r="E517" s="9"/>
      <c r="F517" s="9"/>
      <c r="G517" s="9"/>
      <c r="H517" s="9"/>
      <c r="I517" s="10"/>
      <c r="J517" s="9"/>
      <c r="K517" s="9"/>
      <c r="L517" s="11"/>
    </row>
    <row r="518" spans="1:12" s="12" customFormat="1" ht="19.5" customHeight="1" x14ac:dyDescent="0.2">
      <c r="A518" s="7"/>
      <c r="B518" s="8"/>
      <c r="C518" s="8"/>
      <c r="D518" s="7"/>
      <c r="E518" s="9"/>
      <c r="F518" s="9"/>
      <c r="G518" s="9"/>
      <c r="H518" s="9"/>
      <c r="I518" s="10"/>
      <c r="J518" s="9"/>
      <c r="K518" s="9"/>
      <c r="L518" s="11"/>
    </row>
    <row r="519" spans="1:12" s="12" customFormat="1" ht="19.5" customHeight="1" x14ac:dyDescent="0.2">
      <c r="A519" s="7"/>
      <c r="B519" s="8"/>
      <c r="C519" s="8"/>
      <c r="D519" s="7"/>
      <c r="E519" s="9"/>
      <c r="F519" s="9"/>
      <c r="G519" s="9"/>
      <c r="H519" s="9"/>
      <c r="I519" s="10"/>
      <c r="J519" s="9"/>
      <c r="K519" s="9"/>
      <c r="L519" s="11"/>
    </row>
    <row r="520" spans="1:12" s="12" customFormat="1" ht="19.5" customHeight="1" x14ac:dyDescent="0.2">
      <c r="A520" s="7"/>
      <c r="B520" s="8"/>
      <c r="C520" s="8"/>
      <c r="D520" s="7"/>
      <c r="E520" s="9"/>
      <c r="F520" s="9"/>
      <c r="G520" s="9"/>
      <c r="H520" s="9"/>
      <c r="I520" s="10"/>
      <c r="J520" s="9"/>
      <c r="K520" s="9"/>
      <c r="L520" s="11"/>
    </row>
    <row r="521" spans="1:12" s="12" customFormat="1" ht="19.5" customHeight="1" x14ac:dyDescent="0.2">
      <c r="A521" s="7"/>
      <c r="B521" s="8"/>
      <c r="C521" s="8"/>
      <c r="D521" s="7"/>
      <c r="E521" s="9"/>
      <c r="F521" s="9"/>
      <c r="G521" s="9"/>
      <c r="H521" s="9"/>
      <c r="I521" s="10"/>
      <c r="J521" s="9"/>
      <c r="K521" s="9"/>
      <c r="L521" s="11"/>
    </row>
    <row r="522" spans="1:12" s="12" customFormat="1" ht="19.5" customHeight="1" x14ac:dyDescent="0.2">
      <c r="A522" s="7"/>
      <c r="B522" s="8"/>
      <c r="C522" s="8"/>
      <c r="D522" s="7"/>
      <c r="E522" s="9"/>
      <c r="F522" s="9"/>
      <c r="G522" s="9"/>
      <c r="H522" s="9"/>
      <c r="I522" s="10"/>
      <c r="J522" s="9"/>
      <c r="K522" s="9"/>
      <c r="L522" s="11"/>
    </row>
    <row r="523" spans="1:12" s="12" customFormat="1" ht="19.5" customHeight="1" x14ac:dyDescent="0.2">
      <c r="A523" s="7"/>
      <c r="B523" s="8"/>
      <c r="C523" s="8"/>
      <c r="D523" s="7"/>
      <c r="E523" s="9"/>
      <c r="F523" s="9"/>
      <c r="G523" s="9"/>
      <c r="H523" s="9"/>
      <c r="I523" s="10"/>
      <c r="J523" s="9"/>
      <c r="K523" s="9"/>
      <c r="L523" s="11"/>
    </row>
    <row r="524" spans="1:12" s="12" customFormat="1" ht="19.5" customHeight="1" x14ac:dyDescent="0.2">
      <c r="A524" s="7"/>
      <c r="B524" s="8"/>
      <c r="C524" s="8"/>
      <c r="D524" s="7"/>
      <c r="E524" s="9"/>
      <c r="F524" s="9"/>
      <c r="G524" s="9"/>
      <c r="H524" s="9"/>
      <c r="I524" s="10"/>
      <c r="J524" s="9"/>
      <c r="K524" s="9"/>
      <c r="L524" s="11"/>
    </row>
    <row r="525" spans="1:12" s="12" customFormat="1" ht="19.5" customHeight="1" x14ac:dyDescent="0.2">
      <c r="A525" s="7"/>
      <c r="B525" s="8"/>
      <c r="C525" s="8"/>
      <c r="D525" s="7"/>
      <c r="E525" s="9"/>
      <c r="F525" s="9"/>
      <c r="G525" s="9"/>
      <c r="H525" s="9"/>
      <c r="I525" s="10"/>
      <c r="J525" s="9"/>
      <c r="K525" s="9"/>
      <c r="L525" s="11"/>
    </row>
    <row r="526" spans="1:12" s="12" customFormat="1" ht="19.5" customHeight="1" x14ac:dyDescent="0.2">
      <c r="A526" s="7"/>
      <c r="B526" s="8"/>
      <c r="C526" s="8"/>
      <c r="D526" s="7"/>
      <c r="E526" s="9"/>
      <c r="F526" s="9"/>
      <c r="G526" s="9"/>
      <c r="H526" s="9"/>
      <c r="I526" s="10"/>
      <c r="J526" s="9"/>
      <c r="K526" s="9"/>
      <c r="L526" s="11"/>
    </row>
    <row r="527" spans="1:12" s="12" customFormat="1" ht="19.5" customHeight="1" x14ac:dyDescent="0.2">
      <c r="A527" s="7"/>
      <c r="B527" s="8"/>
      <c r="C527" s="8"/>
      <c r="D527" s="7"/>
      <c r="E527" s="9"/>
      <c r="F527" s="9"/>
      <c r="G527" s="9"/>
      <c r="H527" s="9"/>
      <c r="I527" s="10"/>
      <c r="J527" s="9"/>
      <c r="K527" s="9"/>
      <c r="L527" s="11"/>
    </row>
    <row r="528" spans="1:12" s="12" customFormat="1" ht="19.5" customHeight="1" x14ac:dyDescent="0.2">
      <c r="A528" s="7"/>
      <c r="B528" s="8"/>
      <c r="C528" s="8"/>
      <c r="D528" s="7"/>
      <c r="E528" s="9"/>
      <c r="F528" s="9"/>
      <c r="G528" s="9"/>
      <c r="H528" s="9"/>
      <c r="I528" s="10"/>
      <c r="J528" s="9"/>
      <c r="K528" s="9"/>
      <c r="L528" s="11"/>
    </row>
    <row r="529" spans="1:12" s="12" customFormat="1" ht="19.5" customHeight="1" x14ac:dyDescent="0.2">
      <c r="A529" s="7"/>
      <c r="B529" s="8"/>
      <c r="C529" s="8"/>
      <c r="D529" s="7"/>
      <c r="E529" s="9"/>
      <c r="F529" s="9"/>
      <c r="G529" s="9"/>
      <c r="H529" s="9"/>
      <c r="I529" s="10"/>
      <c r="J529" s="9"/>
      <c r="K529" s="9"/>
      <c r="L529" s="11"/>
    </row>
    <row r="530" spans="1:12" s="12" customFormat="1" ht="19.5" customHeight="1" x14ac:dyDescent="0.2">
      <c r="A530" s="7"/>
      <c r="B530" s="8"/>
      <c r="C530" s="8"/>
      <c r="D530" s="7"/>
      <c r="E530" s="9"/>
      <c r="F530" s="9"/>
      <c r="G530" s="9"/>
      <c r="H530" s="9"/>
      <c r="I530" s="10"/>
      <c r="J530" s="9"/>
      <c r="K530" s="9"/>
      <c r="L530" s="11"/>
    </row>
    <row r="531" spans="1:12" s="12" customFormat="1" ht="19.5" customHeight="1" x14ac:dyDescent="0.2">
      <c r="A531" s="7"/>
      <c r="B531" s="8"/>
      <c r="C531" s="8"/>
      <c r="D531" s="7"/>
      <c r="E531" s="9"/>
      <c r="F531" s="9"/>
      <c r="G531" s="9"/>
      <c r="H531" s="9"/>
      <c r="I531" s="10"/>
      <c r="J531" s="9"/>
      <c r="K531" s="9"/>
      <c r="L531" s="11"/>
    </row>
    <row r="532" spans="1:12" s="12" customFormat="1" ht="19.5" customHeight="1" x14ac:dyDescent="0.2">
      <c r="A532" s="7"/>
      <c r="B532" s="8"/>
      <c r="C532" s="8"/>
      <c r="D532" s="7"/>
      <c r="E532" s="9"/>
      <c r="F532" s="9"/>
      <c r="G532" s="9"/>
      <c r="H532" s="9"/>
      <c r="I532" s="10"/>
      <c r="J532" s="9"/>
      <c r="K532" s="9"/>
      <c r="L532" s="11"/>
    </row>
    <row r="533" spans="1:12" s="12" customFormat="1" ht="19.5" customHeight="1" x14ac:dyDescent="0.2">
      <c r="A533" s="7"/>
      <c r="B533" s="8"/>
      <c r="C533" s="8"/>
      <c r="D533" s="7"/>
      <c r="E533" s="9"/>
      <c r="F533" s="9"/>
      <c r="G533" s="9"/>
      <c r="H533" s="9"/>
      <c r="I533" s="10"/>
      <c r="J533" s="9"/>
      <c r="K533" s="9"/>
      <c r="L533" s="11"/>
    </row>
    <row r="534" spans="1:12" s="12" customFormat="1" ht="19.5" customHeight="1" x14ac:dyDescent="0.2">
      <c r="A534" s="7"/>
      <c r="B534" s="8"/>
      <c r="C534" s="8"/>
      <c r="D534" s="7"/>
      <c r="E534" s="9"/>
      <c r="F534" s="9"/>
      <c r="G534" s="9"/>
      <c r="H534" s="9"/>
      <c r="I534" s="10"/>
      <c r="J534" s="9"/>
      <c r="K534" s="9"/>
      <c r="L534" s="11"/>
    </row>
    <row r="535" spans="1:12" s="12" customFormat="1" ht="19.5" customHeight="1" x14ac:dyDescent="0.2">
      <c r="A535" s="7"/>
      <c r="B535" s="8"/>
      <c r="C535" s="8"/>
      <c r="D535" s="7"/>
      <c r="E535" s="9"/>
      <c r="F535" s="9"/>
      <c r="G535" s="9"/>
      <c r="H535" s="9"/>
      <c r="I535" s="10"/>
      <c r="J535" s="9"/>
      <c r="K535" s="9"/>
      <c r="L535" s="11"/>
    </row>
    <row r="536" spans="1:12" s="12" customFormat="1" ht="19.5" customHeight="1" x14ac:dyDescent="0.2">
      <c r="A536" s="7"/>
      <c r="B536" s="8"/>
      <c r="C536" s="8"/>
      <c r="D536" s="7"/>
      <c r="E536" s="9"/>
      <c r="F536" s="9"/>
      <c r="G536" s="9"/>
      <c r="H536" s="9"/>
      <c r="I536" s="10"/>
      <c r="J536" s="9"/>
      <c r="K536" s="9"/>
      <c r="L536" s="11"/>
    </row>
    <row r="537" spans="1:12" s="12" customFormat="1" ht="19.5" customHeight="1" x14ac:dyDescent="0.2">
      <c r="A537" s="7"/>
      <c r="B537" s="8"/>
      <c r="C537" s="8"/>
      <c r="D537" s="7"/>
      <c r="E537" s="9"/>
      <c r="F537" s="9"/>
      <c r="G537" s="9"/>
      <c r="H537" s="9"/>
      <c r="I537" s="10"/>
      <c r="J537" s="9"/>
      <c r="K537" s="9"/>
      <c r="L537" s="11"/>
    </row>
    <row r="538" spans="1:12" s="12" customFormat="1" ht="19.5" customHeight="1" x14ac:dyDescent="0.2">
      <c r="A538" s="7"/>
      <c r="B538" s="8"/>
      <c r="C538" s="8"/>
      <c r="D538" s="7"/>
      <c r="E538" s="9"/>
      <c r="F538" s="9"/>
      <c r="G538" s="9"/>
      <c r="H538" s="9"/>
      <c r="I538" s="10"/>
      <c r="J538" s="9"/>
      <c r="K538" s="9"/>
      <c r="L538" s="11"/>
    </row>
    <row r="539" spans="1:12" s="12" customFormat="1" ht="19.5" customHeight="1" x14ac:dyDescent="0.2">
      <c r="A539" s="7"/>
      <c r="B539" s="8"/>
      <c r="C539" s="8"/>
      <c r="D539" s="7"/>
      <c r="E539" s="9"/>
      <c r="F539" s="9"/>
      <c r="G539" s="9"/>
      <c r="H539" s="9"/>
      <c r="I539" s="10"/>
      <c r="J539" s="9"/>
      <c r="K539" s="9"/>
      <c r="L539" s="11"/>
    </row>
    <row r="540" spans="1:12" s="12" customFormat="1" ht="19.5" customHeight="1" x14ac:dyDescent="0.2">
      <c r="A540" s="7"/>
      <c r="B540" s="8"/>
      <c r="C540" s="8"/>
      <c r="D540" s="7"/>
      <c r="E540" s="9"/>
      <c r="F540" s="9"/>
      <c r="G540" s="9"/>
      <c r="H540" s="9"/>
      <c r="I540" s="10"/>
      <c r="J540" s="9"/>
      <c r="K540" s="9"/>
      <c r="L540" s="11"/>
    </row>
    <row r="541" spans="1:12" s="12" customFormat="1" ht="19.5" customHeight="1" x14ac:dyDescent="0.2">
      <c r="A541" s="7"/>
      <c r="B541" s="8"/>
      <c r="C541" s="8"/>
      <c r="D541" s="7"/>
      <c r="E541" s="9"/>
      <c r="F541" s="9"/>
      <c r="G541" s="9"/>
      <c r="H541" s="9"/>
      <c r="I541" s="10"/>
      <c r="J541" s="9"/>
      <c r="K541" s="9"/>
      <c r="L541" s="11"/>
    </row>
    <row r="542" spans="1:12" s="12" customFormat="1" ht="19.5" customHeight="1" x14ac:dyDescent="0.2">
      <c r="A542" s="7"/>
      <c r="B542" s="8"/>
      <c r="C542" s="8"/>
      <c r="D542" s="7"/>
      <c r="E542" s="9"/>
      <c r="F542" s="9"/>
      <c r="G542" s="9"/>
      <c r="H542" s="9"/>
      <c r="I542" s="10"/>
      <c r="J542" s="9"/>
      <c r="K542" s="9"/>
      <c r="L542" s="11"/>
    </row>
    <row r="543" spans="1:12" s="12" customFormat="1" ht="19.5" customHeight="1" x14ac:dyDescent="0.2">
      <c r="A543" s="7"/>
      <c r="B543" s="8"/>
      <c r="C543" s="8"/>
      <c r="D543" s="7"/>
      <c r="E543" s="9"/>
      <c r="F543" s="9"/>
      <c r="G543" s="9"/>
      <c r="H543" s="9"/>
      <c r="I543" s="10"/>
      <c r="J543" s="9"/>
      <c r="K543" s="9"/>
      <c r="L543" s="11"/>
    </row>
    <row r="544" spans="1:12" s="12" customFormat="1" ht="19.5" customHeight="1" x14ac:dyDescent="0.2">
      <c r="A544" s="7"/>
      <c r="B544" s="8"/>
      <c r="C544" s="8"/>
      <c r="D544" s="7"/>
      <c r="E544" s="9"/>
      <c r="F544" s="9"/>
      <c r="G544" s="9"/>
      <c r="H544" s="9"/>
      <c r="I544" s="10"/>
      <c r="J544" s="9"/>
      <c r="K544" s="9"/>
      <c r="L544" s="11"/>
    </row>
    <row r="545" spans="1:12" s="12" customFormat="1" ht="19.5" customHeight="1" x14ac:dyDescent="0.2">
      <c r="A545" s="7"/>
      <c r="B545" s="8"/>
      <c r="C545" s="8"/>
      <c r="D545" s="7"/>
      <c r="E545" s="9"/>
      <c r="F545" s="9"/>
      <c r="G545" s="9"/>
      <c r="H545" s="9"/>
      <c r="I545" s="10"/>
      <c r="J545" s="9"/>
      <c r="K545" s="9"/>
      <c r="L545" s="11"/>
    </row>
    <row r="546" spans="1:12" s="12" customFormat="1" ht="19.5" customHeight="1" x14ac:dyDescent="0.2">
      <c r="A546" s="7"/>
      <c r="B546" s="8"/>
      <c r="C546" s="8"/>
      <c r="D546" s="7"/>
      <c r="E546" s="9"/>
      <c r="F546" s="9"/>
      <c r="G546" s="9"/>
      <c r="H546" s="9"/>
      <c r="I546" s="10"/>
      <c r="J546" s="9"/>
      <c r="K546" s="9"/>
      <c r="L546" s="11"/>
    </row>
    <row r="547" spans="1:12" s="12" customFormat="1" ht="19.5" customHeight="1" x14ac:dyDescent="0.2">
      <c r="A547" s="7"/>
      <c r="B547" s="8"/>
      <c r="C547" s="8"/>
      <c r="D547" s="7"/>
      <c r="E547" s="9"/>
      <c r="F547" s="9"/>
      <c r="G547" s="9"/>
      <c r="H547" s="9"/>
      <c r="I547" s="10"/>
      <c r="J547" s="9"/>
      <c r="K547" s="9"/>
      <c r="L547" s="11"/>
    </row>
    <row r="548" spans="1:12" s="12" customFormat="1" ht="19.5" customHeight="1" x14ac:dyDescent="0.2">
      <c r="A548" s="7"/>
      <c r="B548" s="8"/>
      <c r="C548" s="8"/>
      <c r="D548" s="7"/>
      <c r="E548" s="9"/>
      <c r="F548" s="9"/>
      <c r="G548" s="9"/>
      <c r="H548" s="9"/>
      <c r="I548" s="10"/>
      <c r="J548" s="9"/>
      <c r="K548" s="9"/>
      <c r="L548" s="11"/>
    </row>
    <row r="549" spans="1:12" s="12" customFormat="1" ht="19.5" customHeight="1" x14ac:dyDescent="0.2">
      <c r="A549" s="7"/>
      <c r="B549" s="8"/>
      <c r="C549" s="8"/>
      <c r="D549" s="7"/>
      <c r="E549" s="9"/>
      <c r="F549" s="9"/>
      <c r="G549" s="9"/>
      <c r="H549" s="9"/>
      <c r="I549" s="10"/>
      <c r="J549" s="9"/>
      <c r="K549" s="9"/>
      <c r="L549" s="11"/>
    </row>
    <row r="550" spans="1:12" s="12" customFormat="1" ht="19.5" customHeight="1" x14ac:dyDescent="0.2">
      <c r="A550" s="7"/>
      <c r="B550" s="8"/>
      <c r="C550" s="8"/>
      <c r="D550" s="7"/>
      <c r="E550" s="9"/>
      <c r="F550" s="9"/>
      <c r="G550" s="9"/>
      <c r="H550" s="9"/>
      <c r="I550" s="10"/>
      <c r="J550" s="9"/>
      <c r="K550" s="9"/>
      <c r="L550" s="11"/>
    </row>
    <row r="551" spans="1:12" s="12" customFormat="1" ht="19.5" customHeight="1" x14ac:dyDescent="0.2">
      <c r="A551" s="7"/>
      <c r="B551" s="8"/>
      <c r="C551" s="8"/>
      <c r="D551" s="7"/>
      <c r="E551" s="9"/>
      <c r="F551" s="9"/>
      <c r="G551" s="9"/>
      <c r="H551" s="9"/>
      <c r="I551" s="10"/>
      <c r="J551" s="9"/>
      <c r="K551" s="9"/>
      <c r="L551" s="11"/>
    </row>
    <row r="552" spans="1:12" s="12" customFormat="1" ht="19.5" customHeight="1" x14ac:dyDescent="0.2">
      <c r="A552" s="7"/>
      <c r="B552" s="8"/>
      <c r="C552" s="8"/>
      <c r="D552" s="7"/>
      <c r="E552" s="9"/>
      <c r="F552" s="9"/>
      <c r="G552" s="9"/>
      <c r="H552" s="9"/>
      <c r="I552" s="10"/>
      <c r="J552" s="9"/>
      <c r="K552" s="9"/>
      <c r="L552" s="11"/>
    </row>
    <row r="553" spans="1:12" s="12" customFormat="1" ht="19.5" customHeight="1" x14ac:dyDescent="0.2">
      <c r="A553" s="7"/>
      <c r="B553" s="8"/>
      <c r="C553" s="8"/>
      <c r="D553" s="7"/>
      <c r="E553" s="9"/>
      <c r="F553" s="9"/>
      <c r="G553" s="9"/>
      <c r="H553" s="9"/>
      <c r="I553" s="10"/>
      <c r="J553" s="9"/>
      <c r="K553" s="9"/>
      <c r="L553" s="11"/>
    </row>
    <row r="554" spans="1:12" s="12" customFormat="1" ht="19.5" customHeight="1" x14ac:dyDescent="0.2">
      <c r="A554" s="7"/>
      <c r="B554" s="8"/>
      <c r="C554" s="8"/>
      <c r="D554" s="7"/>
      <c r="E554" s="9"/>
      <c r="F554" s="9"/>
      <c r="G554" s="9"/>
      <c r="H554" s="9"/>
      <c r="I554" s="10"/>
      <c r="J554" s="9"/>
      <c r="K554" s="9"/>
      <c r="L554" s="11"/>
    </row>
    <row r="555" spans="1:12" s="12" customFormat="1" ht="19.5" customHeight="1" x14ac:dyDescent="0.2">
      <c r="A555" s="7"/>
      <c r="B555" s="8"/>
      <c r="C555" s="8"/>
      <c r="D555" s="7"/>
      <c r="E555" s="9"/>
      <c r="F555" s="9"/>
      <c r="G555" s="9"/>
      <c r="H555" s="9"/>
      <c r="I555" s="10"/>
      <c r="J555" s="9"/>
      <c r="K555" s="9"/>
      <c r="L555" s="11"/>
    </row>
    <row r="556" spans="1:12" s="12" customFormat="1" ht="19.5" customHeight="1" x14ac:dyDescent="0.2">
      <c r="A556" s="7"/>
      <c r="B556" s="8"/>
      <c r="C556" s="8"/>
      <c r="D556" s="7"/>
      <c r="E556" s="9"/>
      <c r="F556" s="9"/>
      <c r="G556" s="9"/>
      <c r="H556" s="9"/>
      <c r="I556" s="10"/>
      <c r="J556" s="9"/>
      <c r="K556" s="9"/>
      <c r="L556" s="11"/>
    </row>
    <row r="557" spans="1:12" s="12" customFormat="1" ht="19.5" customHeight="1" x14ac:dyDescent="0.2">
      <c r="A557" s="7"/>
      <c r="B557" s="8"/>
      <c r="C557" s="8"/>
      <c r="D557" s="7"/>
      <c r="E557" s="9"/>
      <c r="F557" s="9"/>
      <c r="G557" s="9"/>
      <c r="H557" s="9"/>
      <c r="I557" s="10"/>
      <c r="J557" s="9"/>
      <c r="K557" s="9"/>
      <c r="L557" s="11"/>
    </row>
    <row r="558" spans="1:12" s="12" customFormat="1" ht="19.5" customHeight="1" x14ac:dyDescent="0.2">
      <c r="A558" s="7"/>
      <c r="B558" s="8"/>
      <c r="C558" s="8"/>
      <c r="D558" s="7"/>
      <c r="E558" s="9"/>
      <c r="F558" s="9"/>
      <c r="G558" s="9"/>
      <c r="H558" s="9"/>
      <c r="I558" s="10"/>
      <c r="J558" s="9"/>
      <c r="K558" s="9"/>
      <c r="L558" s="11"/>
    </row>
    <row r="559" spans="1:12" s="12" customFormat="1" ht="19.5" customHeight="1" x14ac:dyDescent="0.2">
      <c r="A559" s="7"/>
      <c r="B559" s="8"/>
      <c r="C559" s="8"/>
      <c r="D559" s="7"/>
      <c r="E559" s="9"/>
      <c r="F559" s="9"/>
      <c r="G559" s="9"/>
      <c r="H559" s="9"/>
      <c r="I559" s="10"/>
      <c r="J559" s="9"/>
      <c r="K559" s="9"/>
      <c r="L559" s="11"/>
    </row>
    <row r="560" spans="1:12" s="12" customFormat="1" ht="19.5" customHeight="1" x14ac:dyDescent="0.2">
      <c r="A560" s="7"/>
      <c r="B560" s="8"/>
      <c r="C560" s="8"/>
      <c r="D560" s="7"/>
      <c r="E560" s="9"/>
      <c r="F560" s="9"/>
      <c r="G560" s="9"/>
      <c r="H560" s="9"/>
      <c r="I560" s="10"/>
      <c r="J560" s="9"/>
      <c r="K560" s="9"/>
      <c r="L560" s="11"/>
    </row>
    <row r="561" spans="1:12" s="12" customFormat="1" ht="19.5" customHeight="1" x14ac:dyDescent="0.2">
      <c r="A561" s="7"/>
      <c r="B561" s="8"/>
      <c r="C561" s="8"/>
      <c r="D561" s="7"/>
      <c r="E561" s="9"/>
      <c r="F561" s="9"/>
      <c r="G561" s="9"/>
      <c r="H561" s="9"/>
      <c r="I561" s="10"/>
      <c r="J561" s="9"/>
      <c r="K561" s="9"/>
      <c r="L561" s="11"/>
    </row>
    <row r="562" spans="1:12" s="12" customFormat="1" ht="19.5" customHeight="1" x14ac:dyDescent="0.2">
      <c r="A562" s="7"/>
      <c r="B562" s="8"/>
      <c r="C562" s="8"/>
      <c r="D562" s="7"/>
      <c r="E562" s="9"/>
      <c r="F562" s="9"/>
      <c r="G562" s="9"/>
      <c r="H562" s="9"/>
      <c r="I562" s="10"/>
      <c r="J562" s="9"/>
      <c r="K562" s="9"/>
      <c r="L562" s="11"/>
    </row>
    <row r="563" spans="1:12" s="12" customFormat="1" ht="19.5" customHeight="1" x14ac:dyDescent="0.2">
      <c r="A563" s="7"/>
      <c r="B563" s="8"/>
      <c r="C563" s="8"/>
      <c r="D563" s="7"/>
      <c r="E563" s="9"/>
      <c r="F563" s="9"/>
      <c r="G563" s="9"/>
      <c r="H563" s="9"/>
      <c r="I563" s="10"/>
      <c r="J563" s="9"/>
      <c r="K563" s="9"/>
      <c r="L563" s="11"/>
    </row>
    <row r="564" spans="1:12" s="12" customFormat="1" ht="19.5" customHeight="1" x14ac:dyDescent="0.2">
      <c r="A564" s="7"/>
      <c r="B564" s="8"/>
      <c r="C564" s="8"/>
      <c r="D564" s="7"/>
      <c r="E564" s="9"/>
      <c r="F564" s="9"/>
      <c r="G564" s="9"/>
      <c r="H564" s="9"/>
      <c r="I564" s="10"/>
      <c r="J564" s="9"/>
      <c r="K564" s="9"/>
      <c r="L564" s="11"/>
    </row>
    <row r="565" spans="1:12" s="12" customFormat="1" ht="19.5" customHeight="1" x14ac:dyDescent="0.2">
      <c r="A565" s="7"/>
      <c r="B565" s="8"/>
      <c r="C565" s="8"/>
      <c r="D565" s="7"/>
      <c r="E565" s="9"/>
      <c r="F565" s="9"/>
      <c r="G565" s="9"/>
      <c r="H565" s="9"/>
      <c r="I565" s="10"/>
      <c r="J565" s="9"/>
      <c r="K565" s="9"/>
      <c r="L565" s="11"/>
    </row>
    <row r="566" spans="1:12" s="12" customFormat="1" ht="19.5" customHeight="1" x14ac:dyDescent="0.2">
      <c r="A566" s="7"/>
      <c r="B566" s="8"/>
      <c r="C566" s="8"/>
      <c r="D566" s="7"/>
      <c r="E566" s="9"/>
      <c r="F566" s="9"/>
      <c r="G566" s="9"/>
      <c r="H566" s="9"/>
      <c r="I566" s="10"/>
      <c r="J566" s="9"/>
      <c r="K566" s="9"/>
      <c r="L566" s="11"/>
    </row>
    <row r="567" spans="1:12" s="12" customFormat="1" ht="19.5" customHeight="1" x14ac:dyDescent="0.2">
      <c r="A567" s="7"/>
      <c r="B567" s="8"/>
      <c r="C567" s="8"/>
      <c r="D567" s="7"/>
      <c r="E567" s="9"/>
      <c r="F567" s="9"/>
      <c r="G567" s="9"/>
      <c r="H567" s="9"/>
      <c r="I567" s="10"/>
      <c r="J567" s="9"/>
      <c r="K567" s="9"/>
      <c r="L567" s="11"/>
    </row>
    <row r="568" spans="1:12" s="12" customFormat="1" ht="19.5" customHeight="1" x14ac:dyDescent="0.2">
      <c r="A568" s="7"/>
      <c r="B568" s="8"/>
      <c r="C568" s="8"/>
      <c r="D568" s="7"/>
      <c r="E568" s="9"/>
      <c r="F568" s="9"/>
      <c r="G568" s="9"/>
      <c r="H568" s="9"/>
      <c r="I568" s="10"/>
      <c r="J568" s="9"/>
      <c r="K568" s="9"/>
      <c r="L568" s="11"/>
    </row>
    <row r="569" spans="1:12" s="12" customFormat="1" ht="19.5" customHeight="1" x14ac:dyDescent="0.2">
      <c r="A569" s="7"/>
      <c r="B569" s="8"/>
      <c r="C569" s="8"/>
      <c r="D569" s="7"/>
      <c r="E569" s="9"/>
      <c r="F569" s="9"/>
      <c r="G569" s="9"/>
      <c r="H569" s="9"/>
      <c r="I569" s="10"/>
      <c r="J569" s="9"/>
      <c r="K569" s="9"/>
      <c r="L569" s="11"/>
    </row>
    <row r="570" spans="1:12" s="12" customFormat="1" ht="19.5" customHeight="1" x14ac:dyDescent="0.2">
      <c r="A570" s="7"/>
      <c r="B570" s="8"/>
      <c r="C570" s="8"/>
      <c r="D570" s="7"/>
      <c r="E570" s="9"/>
      <c r="F570" s="9"/>
      <c r="G570" s="9"/>
      <c r="H570" s="9"/>
      <c r="I570" s="10"/>
      <c r="J570" s="9"/>
      <c r="K570" s="9"/>
      <c r="L570" s="11"/>
    </row>
    <row r="571" spans="1:12" s="12" customFormat="1" ht="19.5" customHeight="1" x14ac:dyDescent="0.2">
      <c r="A571" s="7"/>
      <c r="B571" s="8"/>
      <c r="C571" s="8"/>
      <c r="D571" s="7"/>
      <c r="E571" s="9"/>
      <c r="F571" s="9"/>
      <c r="G571" s="9"/>
      <c r="H571" s="9"/>
      <c r="I571" s="10"/>
      <c r="J571" s="9"/>
      <c r="K571" s="9"/>
      <c r="L571" s="11"/>
    </row>
    <row r="572" spans="1:12" s="12" customFormat="1" ht="19.5" customHeight="1" x14ac:dyDescent="0.2">
      <c r="A572" s="7"/>
      <c r="B572" s="8"/>
      <c r="C572" s="8"/>
      <c r="D572" s="7"/>
      <c r="E572" s="9"/>
      <c r="F572" s="9"/>
      <c r="G572" s="9"/>
      <c r="H572" s="9"/>
      <c r="I572" s="10"/>
      <c r="J572" s="9"/>
      <c r="K572" s="9"/>
      <c r="L572" s="11"/>
    </row>
    <row r="573" spans="1:12" s="12" customFormat="1" ht="19.5" customHeight="1" x14ac:dyDescent="0.2">
      <c r="A573" s="7"/>
      <c r="B573" s="8"/>
      <c r="C573" s="8"/>
      <c r="D573" s="7"/>
      <c r="E573" s="9"/>
      <c r="F573" s="9"/>
      <c r="G573" s="9"/>
      <c r="H573" s="9"/>
      <c r="I573" s="10"/>
      <c r="J573" s="9"/>
      <c r="K573" s="9"/>
      <c r="L573" s="11"/>
    </row>
    <row r="574" spans="1:12" s="12" customFormat="1" ht="19.5" customHeight="1" x14ac:dyDescent="0.2">
      <c r="A574" s="7"/>
      <c r="B574" s="8"/>
      <c r="C574" s="8"/>
      <c r="D574" s="7"/>
      <c r="E574" s="9"/>
      <c r="F574" s="9"/>
      <c r="G574" s="9"/>
      <c r="H574" s="9"/>
      <c r="I574" s="10"/>
      <c r="J574" s="9"/>
      <c r="K574" s="9"/>
      <c r="L574" s="11"/>
    </row>
    <row r="575" spans="1:12" s="12" customFormat="1" ht="19.5" customHeight="1" x14ac:dyDescent="0.2">
      <c r="A575" s="7"/>
      <c r="B575" s="8"/>
      <c r="C575" s="8"/>
      <c r="D575" s="7"/>
      <c r="E575" s="9"/>
      <c r="F575" s="9"/>
      <c r="G575" s="9"/>
      <c r="H575" s="9"/>
      <c r="I575" s="10"/>
      <c r="J575" s="9"/>
      <c r="K575" s="9"/>
      <c r="L575" s="11"/>
    </row>
    <row r="576" spans="1:12" s="12" customFormat="1" ht="19.5" customHeight="1" x14ac:dyDescent="0.2">
      <c r="A576" s="7"/>
      <c r="B576" s="8"/>
      <c r="C576" s="8"/>
      <c r="D576" s="7"/>
      <c r="E576" s="9"/>
      <c r="F576" s="9"/>
      <c r="G576" s="9"/>
      <c r="H576" s="9"/>
      <c r="I576" s="10"/>
      <c r="J576" s="9"/>
      <c r="K576" s="9"/>
      <c r="L576" s="11"/>
    </row>
    <row r="577" spans="1:12" s="12" customFormat="1" ht="19.5" customHeight="1" x14ac:dyDescent="0.2">
      <c r="A577" s="7"/>
      <c r="B577" s="8"/>
      <c r="C577" s="8"/>
      <c r="D577" s="7"/>
      <c r="E577" s="9"/>
      <c r="F577" s="9"/>
      <c r="G577" s="9"/>
      <c r="H577" s="9"/>
      <c r="I577" s="10"/>
      <c r="J577" s="9"/>
      <c r="K577" s="9"/>
      <c r="L577" s="11"/>
    </row>
    <row r="578" spans="1:12" s="12" customFormat="1" ht="19.5" customHeight="1" x14ac:dyDescent="0.2">
      <c r="A578" s="7"/>
      <c r="B578" s="8"/>
      <c r="C578" s="8"/>
      <c r="D578" s="7"/>
      <c r="E578" s="9"/>
      <c r="F578" s="9"/>
      <c r="G578" s="9"/>
      <c r="H578" s="9"/>
      <c r="I578" s="10"/>
      <c r="J578" s="9"/>
      <c r="K578" s="9"/>
      <c r="L578" s="11"/>
    </row>
    <row r="579" spans="1:12" s="12" customFormat="1" ht="19.5" customHeight="1" x14ac:dyDescent="0.2">
      <c r="A579" s="7"/>
      <c r="B579" s="8"/>
      <c r="C579" s="8"/>
      <c r="D579" s="7"/>
      <c r="E579" s="9"/>
      <c r="F579" s="9"/>
      <c r="G579" s="9"/>
      <c r="H579" s="9"/>
      <c r="I579" s="10"/>
      <c r="J579" s="9"/>
      <c r="K579" s="9"/>
      <c r="L579" s="11"/>
    </row>
    <row r="580" spans="1:12" s="12" customFormat="1" ht="19.5" customHeight="1" x14ac:dyDescent="0.2">
      <c r="A580" s="7"/>
      <c r="B580" s="8"/>
      <c r="C580" s="8"/>
      <c r="D580" s="7"/>
      <c r="E580" s="9"/>
      <c r="F580" s="9"/>
      <c r="G580" s="9"/>
      <c r="H580" s="9"/>
      <c r="I580" s="10"/>
      <c r="J580" s="9"/>
      <c r="K580" s="9"/>
      <c r="L580" s="11"/>
    </row>
    <row r="581" spans="1:12" s="12" customFormat="1" ht="19.5" customHeight="1" x14ac:dyDescent="0.2">
      <c r="A581" s="7"/>
      <c r="B581" s="8"/>
      <c r="C581" s="8"/>
      <c r="D581" s="7"/>
      <c r="E581" s="9"/>
      <c r="F581" s="9"/>
      <c r="G581" s="9"/>
      <c r="H581" s="9"/>
      <c r="I581" s="10"/>
      <c r="J581" s="9"/>
      <c r="K581" s="9"/>
      <c r="L581" s="11"/>
    </row>
    <row r="582" spans="1:12" s="12" customFormat="1" ht="19.5" customHeight="1" x14ac:dyDescent="0.2">
      <c r="A582" s="7"/>
      <c r="B582" s="8"/>
      <c r="C582" s="8"/>
      <c r="D582" s="7"/>
      <c r="E582" s="9"/>
      <c r="F582" s="9"/>
      <c r="G582" s="9"/>
      <c r="H582" s="9"/>
      <c r="I582" s="10"/>
      <c r="J582" s="9"/>
      <c r="K582" s="9"/>
      <c r="L582" s="11"/>
    </row>
    <row r="583" spans="1:12" s="12" customFormat="1" ht="19.5" customHeight="1" x14ac:dyDescent="0.2">
      <c r="A583" s="7"/>
      <c r="B583" s="8"/>
      <c r="C583" s="8"/>
      <c r="D583" s="7"/>
      <c r="E583" s="9"/>
      <c r="F583" s="9"/>
      <c r="G583" s="9"/>
      <c r="H583" s="9"/>
      <c r="I583" s="10"/>
      <c r="J583" s="9"/>
      <c r="K583" s="9"/>
      <c r="L583" s="11"/>
    </row>
    <row r="584" spans="1:12" s="12" customFormat="1" ht="19.5" customHeight="1" x14ac:dyDescent="0.2">
      <c r="A584" s="7"/>
      <c r="B584" s="8"/>
      <c r="C584" s="8"/>
      <c r="D584" s="7"/>
      <c r="E584" s="9"/>
      <c r="F584" s="9"/>
      <c r="G584" s="9"/>
      <c r="H584" s="9"/>
      <c r="I584" s="10"/>
      <c r="J584" s="9"/>
      <c r="K584" s="9"/>
      <c r="L584" s="11"/>
    </row>
    <row r="585" spans="1:12" s="12" customFormat="1" ht="19.5" customHeight="1" x14ac:dyDescent="0.2">
      <c r="A585" s="7"/>
      <c r="B585" s="8"/>
      <c r="C585" s="8"/>
      <c r="D585" s="7"/>
      <c r="E585" s="9"/>
      <c r="F585" s="9"/>
      <c r="G585" s="9"/>
      <c r="H585" s="9"/>
      <c r="I585" s="10"/>
      <c r="J585" s="9"/>
      <c r="K585" s="9"/>
      <c r="L585" s="11"/>
    </row>
    <row r="586" spans="1:12" s="12" customFormat="1" ht="19.5" customHeight="1" x14ac:dyDescent="0.2">
      <c r="A586" s="7"/>
      <c r="B586" s="8"/>
      <c r="C586" s="8"/>
      <c r="D586" s="7"/>
      <c r="E586" s="9"/>
      <c r="F586" s="9"/>
      <c r="G586" s="9"/>
      <c r="H586" s="9"/>
      <c r="I586" s="10"/>
      <c r="J586" s="9"/>
      <c r="K586" s="9"/>
      <c r="L586" s="11"/>
    </row>
    <row r="587" spans="1:12" s="12" customFormat="1" ht="19.5" customHeight="1" x14ac:dyDescent="0.2">
      <c r="A587" s="7"/>
      <c r="B587" s="8"/>
      <c r="C587" s="8"/>
      <c r="D587" s="7"/>
      <c r="E587" s="9"/>
      <c r="F587" s="9"/>
      <c r="G587" s="9"/>
      <c r="H587" s="9"/>
      <c r="I587" s="10"/>
      <c r="J587" s="9"/>
      <c r="K587" s="9"/>
      <c r="L587" s="11"/>
    </row>
    <row r="588" spans="1:12" s="12" customFormat="1" ht="19.5" customHeight="1" x14ac:dyDescent="0.2">
      <c r="A588" s="7"/>
      <c r="B588" s="8"/>
      <c r="C588" s="8"/>
      <c r="D588" s="7"/>
      <c r="E588" s="9"/>
      <c r="F588" s="9"/>
      <c r="G588" s="9"/>
      <c r="H588" s="9"/>
      <c r="I588" s="10"/>
      <c r="J588" s="9"/>
      <c r="K588" s="9"/>
      <c r="L588" s="11"/>
    </row>
    <row r="589" spans="1:12" s="12" customFormat="1" ht="19.5" customHeight="1" x14ac:dyDescent="0.2">
      <c r="A589" s="7"/>
      <c r="B589" s="8"/>
      <c r="C589" s="8"/>
      <c r="D589" s="7"/>
      <c r="E589" s="9"/>
      <c r="F589" s="9"/>
      <c r="G589" s="9"/>
      <c r="H589" s="9"/>
      <c r="I589" s="10"/>
      <c r="J589" s="9"/>
      <c r="K589" s="9"/>
      <c r="L589" s="11"/>
    </row>
    <row r="590" spans="1:12" s="12" customFormat="1" ht="19.5" customHeight="1" x14ac:dyDescent="0.2">
      <c r="A590" s="7"/>
      <c r="B590" s="8"/>
      <c r="C590" s="8"/>
      <c r="D590" s="7"/>
      <c r="E590" s="9"/>
      <c r="F590" s="9"/>
      <c r="G590" s="9"/>
      <c r="H590" s="9"/>
      <c r="I590" s="10"/>
      <c r="J590" s="9"/>
      <c r="K590" s="9"/>
      <c r="L590" s="11"/>
    </row>
    <row r="591" spans="1:12" s="12" customFormat="1" ht="19.5" customHeight="1" x14ac:dyDescent="0.2">
      <c r="A591" s="7"/>
      <c r="B591" s="8"/>
      <c r="C591" s="8"/>
      <c r="D591" s="7"/>
      <c r="E591" s="9"/>
      <c r="F591" s="9"/>
      <c r="G591" s="9"/>
      <c r="H591" s="9"/>
      <c r="I591" s="10"/>
      <c r="J591" s="9"/>
      <c r="K591" s="9"/>
      <c r="L591" s="11"/>
    </row>
    <row r="592" spans="1:12" s="12" customFormat="1" ht="19.5" customHeight="1" x14ac:dyDescent="0.2">
      <c r="A592" s="7"/>
      <c r="B592" s="8"/>
      <c r="C592" s="8"/>
      <c r="D592" s="7"/>
      <c r="E592" s="9"/>
      <c r="F592" s="9"/>
      <c r="G592" s="9"/>
      <c r="H592" s="9"/>
      <c r="I592" s="10"/>
      <c r="J592" s="9"/>
      <c r="K592" s="9"/>
      <c r="L592" s="11"/>
    </row>
    <row r="593" spans="1:12" s="12" customFormat="1" ht="19.5" customHeight="1" x14ac:dyDescent="0.2">
      <c r="A593" s="7"/>
      <c r="B593" s="8"/>
      <c r="C593" s="8"/>
      <c r="D593" s="7"/>
      <c r="E593" s="9"/>
      <c r="F593" s="9"/>
      <c r="G593" s="9"/>
      <c r="H593" s="9"/>
      <c r="I593" s="10"/>
      <c r="J593" s="9"/>
      <c r="K593" s="9"/>
      <c r="L593" s="11"/>
    </row>
    <row r="594" spans="1:12" s="12" customFormat="1" ht="19.5" customHeight="1" x14ac:dyDescent="0.2">
      <c r="A594" s="7"/>
      <c r="B594" s="8"/>
      <c r="C594" s="8"/>
      <c r="D594" s="7"/>
      <c r="E594" s="9"/>
      <c r="F594" s="9"/>
      <c r="G594" s="9"/>
      <c r="H594" s="9"/>
      <c r="I594" s="10"/>
      <c r="J594" s="9"/>
      <c r="K594" s="9"/>
      <c r="L594" s="11"/>
    </row>
    <row r="595" spans="1:12" s="12" customFormat="1" ht="19.5" customHeight="1" x14ac:dyDescent="0.2">
      <c r="A595" s="7"/>
      <c r="B595" s="8"/>
      <c r="C595" s="8"/>
      <c r="D595" s="7"/>
      <c r="E595" s="9"/>
      <c r="F595" s="9"/>
      <c r="G595" s="9"/>
      <c r="H595" s="9"/>
      <c r="I595" s="10"/>
      <c r="J595" s="9"/>
      <c r="K595" s="9"/>
      <c r="L595" s="11"/>
    </row>
    <row r="596" spans="1:12" s="12" customFormat="1" ht="19.5" customHeight="1" x14ac:dyDescent="0.2">
      <c r="A596" s="7"/>
      <c r="B596" s="8"/>
      <c r="C596" s="8"/>
      <c r="D596" s="7"/>
      <c r="E596" s="9"/>
      <c r="F596" s="9"/>
      <c r="G596" s="9"/>
      <c r="H596" s="9"/>
      <c r="I596" s="10"/>
      <c r="J596" s="9"/>
      <c r="K596" s="9"/>
      <c r="L596" s="11"/>
    </row>
    <row r="597" spans="1:12" s="12" customFormat="1" ht="19.5" customHeight="1" x14ac:dyDescent="0.2">
      <c r="A597" s="7"/>
      <c r="B597" s="8"/>
      <c r="C597" s="8"/>
      <c r="D597" s="7"/>
      <c r="E597" s="9"/>
      <c r="F597" s="9"/>
      <c r="G597" s="9"/>
      <c r="H597" s="9"/>
      <c r="I597" s="10"/>
      <c r="J597" s="9"/>
      <c r="K597" s="9"/>
      <c r="L597" s="11"/>
    </row>
    <row r="598" spans="1:12" s="12" customFormat="1" ht="19.5" customHeight="1" x14ac:dyDescent="0.2">
      <c r="A598" s="7"/>
      <c r="B598" s="8"/>
      <c r="C598" s="8"/>
      <c r="D598" s="7"/>
      <c r="E598" s="9"/>
      <c r="F598" s="9"/>
      <c r="G598" s="9"/>
      <c r="H598" s="9"/>
      <c r="I598" s="10"/>
      <c r="J598" s="9"/>
      <c r="K598" s="9"/>
      <c r="L598" s="11"/>
    </row>
    <row r="599" spans="1:12" s="12" customFormat="1" ht="19.5" customHeight="1" x14ac:dyDescent="0.2">
      <c r="A599" s="7"/>
      <c r="B599" s="8"/>
      <c r="C599" s="8"/>
      <c r="D599" s="7"/>
      <c r="E599" s="9"/>
      <c r="F599" s="9"/>
      <c r="G599" s="9"/>
      <c r="H599" s="9"/>
      <c r="I599" s="10"/>
      <c r="J599" s="9"/>
      <c r="K599" s="9"/>
      <c r="L599" s="11"/>
    </row>
    <row r="600" spans="1:12" s="12" customFormat="1" ht="19.5" customHeight="1" x14ac:dyDescent="0.2">
      <c r="A600" s="7"/>
      <c r="B600" s="8"/>
      <c r="C600" s="8"/>
      <c r="D600" s="7"/>
      <c r="E600" s="9"/>
      <c r="F600" s="9"/>
      <c r="G600" s="9"/>
      <c r="H600" s="9"/>
      <c r="I600" s="10"/>
      <c r="J600" s="9"/>
      <c r="K600" s="9"/>
      <c r="L600" s="11"/>
    </row>
    <row r="601" spans="1:12" s="12" customFormat="1" ht="19.5" customHeight="1" x14ac:dyDescent="0.2">
      <c r="A601" s="7"/>
      <c r="B601" s="8"/>
      <c r="C601" s="8"/>
      <c r="D601" s="7"/>
      <c r="E601" s="9"/>
      <c r="F601" s="9"/>
      <c r="G601" s="9"/>
      <c r="H601" s="9"/>
      <c r="I601" s="10"/>
      <c r="J601" s="9"/>
      <c r="K601" s="9"/>
      <c r="L601" s="11"/>
    </row>
    <row r="602" spans="1:12" s="12" customFormat="1" ht="19.5" customHeight="1" x14ac:dyDescent="0.2">
      <c r="A602" s="7"/>
      <c r="B602" s="8"/>
      <c r="C602" s="8"/>
      <c r="D602" s="7"/>
      <c r="E602" s="9"/>
      <c r="F602" s="9"/>
      <c r="G602" s="9"/>
      <c r="H602" s="9"/>
      <c r="I602" s="10"/>
      <c r="J602" s="9"/>
      <c r="K602" s="9"/>
      <c r="L602" s="11"/>
    </row>
    <row r="603" spans="1:12" s="12" customFormat="1" ht="19.5" customHeight="1" x14ac:dyDescent="0.2">
      <c r="A603" s="7"/>
      <c r="B603" s="8"/>
      <c r="C603" s="8"/>
      <c r="D603" s="7"/>
      <c r="E603" s="9"/>
      <c r="F603" s="9"/>
      <c r="G603" s="9"/>
      <c r="H603" s="9"/>
      <c r="I603" s="10"/>
      <c r="J603" s="9"/>
      <c r="K603" s="9"/>
      <c r="L603" s="11"/>
    </row>
    <row r="604" spans="1:12" s="12" customFormat="1" ht="19.5" customHeight="1" x14ac:dyDescent="0.2">
      <c r="A604" s="7"/>
      <c r="B604" s="8"/>
      <c r="C604" s="8"/>
      <c r="D604" s="7"/>
      <c r="E604" s="9"/>
      <c r="F604" s="9"/>
      <c r="G604" s="9"/>
      <c r="H604" s="9"/>
      <c r="I604" s="10"/>
      <c r="J604" s="9"/>
      <c r="K604" s="9"/>
      <c r="L604" s="11"/>
    </row>
    <row r="605" spans="1:12" s="12" customFormat="1" ht="19.5" customHeight="1" x14ac:dyDescent="0.2">
      <c r="A605" s="7"/>
      <c r="B605" s="8"/>
      <c r="C605" s="8"/>
      <c r="D605" s="7"/>
      <c r="E605" s="9"/>
      <c r="F605" s="9"/>
      <c r="G605" s="9"/>
      <c r="H605" s="9"/>
      <c r="I605" s="10"/>
      <c r="J605" s="9"/>
      <c r="K605" s="9"/>
      <c r="L605" s="11"/>
    </row>
    <row r="606" spans="1:12" s="12" customFormat="1" ht="19.5" customHeight="1" x14ac:dyDescent="0.2">
      <c r="A606" s="7"/>
      <c r="B606" s="8"/>
      <c r="C606" s="8"/>
      <c r="D606" s="7"/>
      <c r="E606" s="9"/>
      <c r="F606" s="9"/>
      <c r="G606" s="9"/>
      <c r="H606" s="9"/>
      <c r="I606" s="10"/>
      <c r="J606" s="9"/>
      <c r="K606" s="9"/>
      <c r="L606" s="11"/>
    </row>
    <row r="607" spans="1:12" s="12" customFormat="1" ht="19.5" customHeight="1" x14ac:dyDescent="0.2">
      <c r="A607" s="7"/>
      <c r="B607" s="8"/>
      <c r="C607" s="8"/>
      <c r="D607" s="7"/>
      <c r="E607" s="9"/>
      <c r="F607" s="9"/>
      <c r="G607" s="9"/>
      <c r="H607" s="9"/>
      <c r="I607" s="10"/>
      <c r="J607" s="9"/>
      <c r="K607" s="9"/>
      <c r="L607" s="11"/>
    </row>
    <row r="608" spans="1:12" s="12" customFormat="1" ht="19.5" customHeight="1" x14ac:dyDescent="0.2">
      <c r="A608" s="7"/>
      <c r="B608" s="8"/>
      <c r="C608" s="8"/>
      <c r="D608" s="7"/>
      <c r="E608" s="9"/>
      <c r="F608" s="9"/>
      <c r="G608" s="9"/>
      <c r="H608" s="9"/>
      <c r="I608" s="10"/>
      <c r="J608" s="9"/>
      <c r="K608" s="9"/>
      <c r="L608" s="11"/>
    </row>
    <row r="609" spans="1:12" s="12" customFormat="1" ht="19.5" customHeight="1" x14ac:dyDescent="0.2">
      <c r="A609" s="7"/>
      <c r="B609" s="8"/>
      <c r="C609" s="8"/>
      <c r="D609" s="7"/>
      <c r="E609" s="9"/>
      <c r="F609" s="9"/>
      <c r="G609" s="9"/>
      <c r="H609" s="9"/>
      <c r="I609" s="10"/>
      <c r="J609" s="9"/>
      <c r="K609" s="9"/>
      <c r="L609" s="11"/>
    </row>
    <row r="610" spans="1:12" s="12" customFormat="1" ht="19.5" customHeight="1" x14ac:dyDescent="0.2">
      <c r="A610" s="7"/>
      <c r="B610" s="8"/>
      <c r="C610" s="8"/>
      <c r="D610" s="7"/>
      <c r="E610" s="9"/>
      <c r="F610" s="9"/>
      <c r="G610" s="9"/>
      <c r="H610" s="9"/>
      <c r="I610" s="10"/>
      <c r="J610" s="9"/>
      <c r="K610" s="9"/>
      <c r="L610" s="11"/>
    </row>
    <row r="611" spans="1:12" s="12" customFormat="1" ht="19.5" customHeight="1" x14ac:dyDescent="0.2">
      <c r="A611" s="7"/>
      <c r="B611" s="8"/>
      <c r="C611" s="8"/>
      <c r="D611" s="7"/>
      <c r="E611" s="9"/>
      <c r="F611" s="9"/>
      <c r="G611" s="9"/>
      <c r="H611" s="9"/>
      <c r="I611" s="10"/>
      <c r="J611" s="9"/>
      <c r="K611" s="9"/>
      <c r="L611" s="11"/>
    </row>
    <row r="612" spans="1:12" s="12" customFormat="1" ht="19.5" customHeight="1" x14ac:dyDescent="0.2">
      <c r="A612" s="7"/>
      <c r="B612" s="8"/>
      <c r="C612" s="8"/>
      <c r="D612" s="7"/>
      <c r="E612" s="9"/>
      <c r="F612" s="9"/>
      <c r="G612" s="9"/>
      <c r="H612" s="9"/>
      <c r="I612" s="10"/>
      <c r="J612" s="9"/>
      <c r="K612" s="9"/>
      <c r="L612" s="11"/>
    </row>
    <row r="613" spans="1:12" s="12" customFormat="1" ht="19.5" customHeight="1" x14ac:dyDescent="0.2">
      <c r="A613" s="7"/>
      <c r="B613" s="8"/>
      <c r="C613" s="8"/>
      <c r="D613" s="7"/>
      <c r="E613" s="9"/>
      <c r="F613" s="9"/>
      <c r="G613" s="9"/>
      <c r="H613" s="9"/>
      <c r="I613" s="10"/>
      <c r="J613" s="9"/>
      <c r="K613" s="9"/>
      <c r="L613" s="11"/>
    </row>
    <row r="614" spans="1:12" s="12" customFormat="1" ht="19.5" customHeight="1" x14ac:dyDescent="0.2">
      <c r="A614" s="7"/>
      <c r="B614" s="8"/>
      <c r="C614" s="8"/>
      <c r="D614" s="7"/>
      <c r="E614" s="9"/>
      <c r="F614" s="9"/>
      <c r="G614" s="9"/>
      <c r="H614" s="9"/>
      <c r="I614" s="10"/>
      <c r="J614" s="9"/>
      <c r="K614" s="9"/>
      <c r="L614" s="11"/>
    </row>
    <row r="615" spans="1:12" s="12" customFormat="1" ht="19.5" customHeight="1" x14ac:dyDescent="0.2">
      <c r="A615" s="7"/>
      <c r="B615" s="8"/>
      <c r="C615" s="8"/>
      <c r="D615" s="7"/>
      <c r="E615" s="9"/>
      <c r="F615" s="9"/>
      <c r="G615" s="9"/>
      <c r="H615" s="9"/>
      <c r="I615" s="10"/>
      <c r="J615" s="9"/>
      <c r="K615" s="9"/>
      <c r="L615" s="11"/>
    </row>
    <row r="616" spans="1:12" s="12" customFormat="1" ht="19.5" customHeight="1" x14ac:dyDescent="0.2">
      <c r="A616" s="7"/>
      <c r="B616" s="8"/>
      <c r="C616" s="8"/>
      <c r="D616" s="7"/>
      <c r="E616" s="9"/>
      <c r="F616" s="9"/>
      <c r="G616" s="9"/>
      <c r="H616" s="9"/>
      <c r="I616" s="10"/>
      <c r="J616" s="9"/>
      <c r="K616" s="9"/>
      <c r="L616" s="11"/>
    </row>
    <row r="617" spans="1:12" s="12" customFormat="1" ht="19.5" customHeight="1" x14ac:dyDescent="0.2">
      <c r="A617" s="7"/>
      <c r="B617" s="8"/>
      <c r="C617" s="8"/>
      <c r="D617" s="7"/>
      <c r="E617" s="9"/>
      <c r="F617" s="9"/>
      <c r="G617" s="9"/>
      <c r="H617" s="9"/>
      <c r="I617" s="10"/>
      <c r="J617" s="9"/>
      <c r="K617" s="9"/>
      <c r="L617" s="11"/>
    </row>
    <row r="618" spans="1:12" s="12" customFormat="1" ht="19.5" customHeight="1" x14ac:dyDescent="0.2">
      <c r="A618" s="7"/>
      <c r="B618" s="8"/>
      <c r="C618" s="8"/>
      <c r="D618" s="7"/>
      <c r="E618" s="9"/>
      <c r="F618" s="9"/>
      <c r="G618" s="9"/>
      <c r="H618" s="9"/>
      <c r="I618" s="10"/>
      <c r="J618" s="9"/>
      <c r="K618" s="9"/>
      <c r="L618" s="11"/>
    </row>
    <row r="619" spans="1:12" s="12" customFormat="1" ht="19.5" customHeight="1" x14ac:dyDescent="0.2">
      <c r="A619" s="7"/>
      <c r="B619" s="8"/>
      <c r="C619" s="8"/>
      <c r="D619" s="7"/>
      <c r="E619" s="9"/>
      <c r="F619" s="9"/>
      <c r="G619" s="9"/>
      <c r="H619" s="9"/>
      <c r="I619" s="10"/>
      <c r="J619" s="9"/>
      <c r="K619" s="9"/>
      <c r="L619" s="11"/>
    </row>
    <row r="620" spans="1:12" s="12" customFormat="1" ht="19.5" customHeight="1" x14ac:dyDescent="0.2">
      <c r="A620" s="7"/>
      <c r="B620" s="8"/>
      <c r="C620" s="8"/>
      <c r="D620" s="7"/>
      <c r="E620" s="9"/>
      <c r="F620" s="9"/>
      <c r="G620" s="9"/>
      <c r="H620" s="9"/>
      <c r="I620" s="10"/>
      <c r="J620" s="9"/>
      <c r="K620" s="9"/>
      <c r="L620" s="11"/>
    </row>
    <row r="621" spans="1:12" s="12" customFormat="1" ht="19.5" customHeight="1" x14ac:dyDescent="0.2">
      <c r="A621" s="7"/>
      <c r="B621" s="8"/>
      <c r="C621" s="8"/>
      <c r="D621" s="7"/>
      <c r="E621" s="9"/>
      <c r="F621" s="9"/>
      <c r="G621" s="9"/>
      <c r="H621" s="9"/>
      <c r="I621" s="10"/>
      <c r="J621" s="9"/>
      <c r="K621" s="9"/>
      <c r="L621" s="11"/>
    </row>
    <row r="622" spans="1:12" s="12" customFormat="1" ht="19.5" customHeight="1" x14ac:dyDescent="0.2">
      <c r="A622" s="7"/>
      <c r="B622" s="8"/>
      <c r="C622" s="8"/>
      <c r="D622" s="7"/>
      <c r="E622" s="9"/>
      <c r="F622" s="9"/>
      <c r="G622" s="9"/>
      <c r="H622" s="9"/>
      <c r="I622" s="10"/>
      <c r="J622" s="9"/>
      <c r="K622" s="9"/>
      <c r="L622" s="11"/>
    </row>
    <row r="623" spans="1:12" s="12" customFormat="1" ht="19.5" customHeight="1" x14ac:dyDescent="0.2">
      <c r="A623" s="7"/>
      <c r="B623" s="8"/>
      <c r="C623" s="8"/>
      <c r="D623" s="7"/>
      <c r="E623" s="9"/>
      <c r="F623" s="9"/>
      <c r="G623" s="9"/>
      <c r="H623" s="9"/>
      <c r="I623" s="10"/>
      <c r="J623" s="9"/>
      <c r="K623" s="9"/>
      <c r="L623" s="11"/>
    </row>
    <row r="624" spans="1:12" s="12" customFormat="1" ht="19.5" customHeight="1" x14ac:dyDescent="0.2">
      <c r="A624" s="7"/>
      <c r="B624" s="8"/>
      <c r="C624" s="8"/>
      <c r="D624" s="7"/>
      <c r="E624" s="9"/>
      <c r="F624" s="9"/>
      <c r="G624" s="9"/>
      <c r="H624" s="9"/>
      <c r="I624" s="10"/>
      <c r="J624" s="9"/>
      <c r="K624" s="9"/>
      <c r="L624" s="11"/>
    </row>
    <row r="625" spans="1:12" s="12" customFormat="1" ht="19.5" customHeight="1" x14ac:dyDescent="0.2">
      <c r="A625" s="7"/>
      <c r="B625" s="8"/>
      <c r="C625" s="8"/>
      <c r="D625" s="7"/>
      <c r="E625" s="9"/>
      <c r="F625" s="9"/>
      <c r="G625" s="9"/>
      <c r="H625" s="9"/>
      <c r="I625" s="10"/>
      <c r="J625" s="9"/>
      <c r="K625" s="9"/>
      <c r="L625" s="11"/>
    </row>
    <row r="626" spans="1:12" s="12" customFormat="1" ht="19.5" customHeight="1" x14ac:dyDescent="0.2">
      <c r="A626" s="7"/>
      <c r="B626" s="8"/>
      <c r="C626" s="8"/>
      <c r="D626" s="7"/>
      <c r="E626" s="9"/>
      <c r="F626" s="9"/>
      <c r="G626" s="9"/>
      <c r="H626" s="9"/>
      <c r="I626" s="10"/>
      <c r="J626" s="9"/>
      <c r="K626" s="9"/>
      <c r="L626" s="11"/>
    </row>
    <row r="627" spans="1:12" s="12" customFormat="1" ht="19.5" customHeight="1" x14ac:dyDescent="0.2">
      <c r="A627" s="7"/>
      <c r="B627" s="8"/>
      <c r="C627" s="8"/>
      <c r="D627" s="7"/>
      <c r="E627" s="9"/>
      <c r="F627" s="9"/>
      <c r="G627" s="9"/>
      <c r="H627" s="9"/>
      <c r="I627" s="10"/>
      <c r="J627" s="9"/>
      <c r="K627" s="9"/>
      <c r="L627" s="11"/>
    </row>
    <row r="628" spans="1:12" s="12" customFormat="1" ht="19.5" customHeight="1" x14ac:dyDescent="0.2">
      <c r="A628" s="7"/>
      <c r="B628" s="8"/>
      <c r="C628" s="8"/>
      <c r="D628" s="7"/>
      <c r="E628" s="9"/>
      <c r="F628" s="9"/>
      <c r="G628" s="9"/>
      <c r="H628" s="9"/>
      <c r="I628" s="10"/>
      <c r="J628" s="9"/>
      <c r="K628" s="9"/>
      <c r="L628" s="11"/>
    </row>
    <row r="629" spans="1:12" s="12" customFormat="1" ht="19.5" customHeight="1" x14ac:dyDescent="0.2">
      <c r="A629" s="7"/>
      <c r="B629" s="8"/>
      <c r="C629" s="8"/>
      <c r="D629" s="7"/>
      <c r="E629" s="9"/>
      <c r="F629" s="9"/>
      <c r="G629" s="9"/>
      <c r="H629" s="9"/>
      <c r="I629" s="10"/>
      <c r="J629" s="9"/>
      <c r="K629" s="9"/>
      <c r="L629" s="11"/>
    </row>
    <row r="630" spans="1:12" s="12" customFormat="1" ht="19.5" customHeight="1" x14ac:dyDescent="0.2">
      <c r="A630" s="7"/>
      <c r="B630" s="8"/>
      <c r="C630" s="8"/>
      <c r="D630" s="7"/>
      <c r="E630" s="9"/>
      <c r="F630" s="9"/>
      <c r="G630" s="9"/>
      <c r="H630" s="9"/>
      <c r="I630" s="10"/>
      <c r="J630" s="9"/>
      <c r="K630" s="9"/>
      <c r="L630" s="11"/>
    </row>
    <row r="631" spans="1:12" s="12" customFormat="1" ht="19.5" customHeight="1" x14ac:dyDescent="0.2">
      <c r="A631" s="7"/>
      <c r="B631" s="8"/>
      <c r="C631" s="8"/>
      <c r="D631" s="7"/>
      <c r="E631" s="9"/>
      <c r="F631" s="9"/>
      <c r="G631" s="9"/>
      <c r="H631" s="9"/>
      <c r="I631" s="10"/>
      <c r="J631" s="9"/>
      <c r="K631" s="9"/>
      <c r="L631" s="11"/>
    </row>
    <row r="632" spans="1:12" s="12" customFormat="1" ht="19.5" customHeight="1" x14ac:dyDescent="0.2">
      <c r="A632" s="7"/>
      <c r="B632" s="8"/>
      <c r="C632" s="8"/>
      <c r="D632" s="7"/>
      <c r="E632" s="9"/>
      <c r="F632" s="9"/>
      <c r="G632" s="9"/>
      <c r="H632" s="9"/>
      <c r="I632" s="10"/>
      <c r="J632" s="9"/>
      <c r="K632" s="9"/>
      <c r="L632" s="11"/>
    </row>
    <row r="633" spans="1:12" s="12" customFormat="1" ht="19.5" customHeight="1" x14ac:dyDescent="0.2">
      <c r="A633" s="7"/>
      <c r="B633" s="8"/>
      <c r="C633" s="8"/>
      <c r="D633" s="7"/>
      <c r="E633" s="9"/>
      <c r="F633" s="9"/>
      <c r="G633" s="9"/>
      <c r="H633" s="9"/>
      <c r="I633" s="10"/>
      <c r="J633" s="9"/>
      <c r="K633" s="9"/>
      <c r="L633" s="11"/>
    </row>
    <row r="634" spans="1:12" s="12" customFormat="1" ht="19.5" customHeight="1" x14ac:dyDescent="0.2">
      <c r="A634" s="7"/>
      <c r="B634" s="8"/>
      <c r="C634" s="8"/>
      <c r="D634" s="7"/>
      <c r="E634" s="9"/>
      <c r="F634" s="9"/>
      <c r="G634" s="9"/>
      <c r="H634" s="9"/>
      <c r="I634" s="10"/>
      <c r="J634" s="9"/>
      <c r="K634" s="9"/>
      <c r="L634" s="11"/>
    </row>
    <row r="635" spans="1:12" s="12" customFormat="1" ht="19.5" customHeight="1" x14ac:dyDescent="0.2">
      <c r="A635" s="7"/>
      <c r="B635" s="8"/>
      <c r="C635" s="8"/>
      <c r="D635" s="7"/>
      <c r="E635" s="9"/>
      <c r="F635" s="9"/>
      <c r="G635" s="9"/>
      <c r="H635" s="9"/>
      <c r="I635" s="10"/>
      <c r="J635" s="9"/>
      <c r="K635" s="9"/>
      <c r="L635" s="11"/>
    </row>
    <row r="636" spans="1:12" s="12" customFormat="1" ht="19.5" customHeight="1" x14ac:dyDescent="0.2">
      <c r="A636" s="7"/>
      <c r="B636" s="8"/>
      <c r="C636" s="8"/>
      <c r="D636" s="7"/>
      <c r="E636" s="9"/>
      <c r="F636" s="9"/>
      <c r="G636" s="9"/>
      <c r="H636" s="9"/>
      <c r="I636" s="10"/>
      <c r="J636" s="9"/>
      <c r="K636" s="9"/>
      <c r="L636" s="11"/>
    </row>
    <row r="637" spans="1:12" s="12" customFormat="1" ht="19.5" customHeight="1" x14ac:dyDescent="0.2">
      <c r="A637" s="7"/>
      <c r="B637" s="8"/>
      <c r="C637" s="8"/>
      <c r="D637" s="7"/>
      <c r="E637" s="9"/>
      <c r="F637" s="9"/>
      <c r="G637" s="9"/>
      <c r="H637" s="9"/>
      <c r="I637" s="10"/>
      <c r="J637" s="9"/>
      <c r="K637" s="9"/>
      <c r="L637" s="11"/>
    </row>
    <row r="638" spans="1:12" s="12" customFormat="1" ht="19.5" customHeight="1" x14ac:dyDescent="0.2">
      <c r="A638" s="7"/>
      <c r="B638" s="8"/>
      <c r="C638" s="8"/>
      <c r="D638" s="7"/>
      <c r="E638" s="9"/>
      <c r="F638" s="9"/>
      <c r="G638" s="9"/>
      <c r="H638" s="9"/>
      <c r="I638" s="10"/>
      <c r="J638" s="9"/>
      <c r="K638" s="9"/>
      <c r="L638" s="11"/>
    </row>
    <row r="639" spans="1:12" s="12" customFormat="1" ht="19.5" customHeight="1" x14ac:dyDescent="0.2">
      <c r="A639" s="7"/>
      <c r="B639" s="8"/>
      <c r="C639" s="8"/>
      <c r="D639" s="7"/>
      <c r="E639" s="9"/>
      <c r="F639" s="9"/>
      <c r="G639" s="9"/>
      <c r="H639" s="9"/>
      <c r="I639" s="10"/>
      <c r="J639" s="9"/>
      <c r="K639" s="9"/>
      <c r="L639" s="11"/>
    </row>
    <row r="640" spans="1:12" s="12" customFormat="1" ht="19.5" customHeight="1" x14ac:dyDescent="0.2">
      <c r="A640" s="7"/>
      <c r="B640" s="8"/>
      <c r="C640" s="8"/>
      <c r="D640" s="7"/>
      <c r="E640" s="9"/>
      <c r="F640" s="9"/>
      <c r="G640" s="9"/>
      <c r="H640" s="9"/>
      <c r="I640" s="10"/>
      <c r="J640" s="9"/>
      <c r="K640" s="9"/>
      <c r="L640" s="11"/>
    </row>
    <row r="641" spans="1:12" s="12" customFormat="1" ht="19.5" customHeight="1" x14ac:dyDescent="0.2">
      <c r="A641" s="7"/>
      <c r="B641" s="8"/>
      <c r="C641" s="8"/>
      <c r="D641" s="7"/>
      <c r="E641" s="9"/>
      <c r="F641" s="9"/>
      <c r="G641" s="9"/>
      <c r="H641" s="9"/>
      <c r="I641" s="10"/>
      <c r="J641" s="9"/>
      <c r="K641" s="9"/>
      <c r="L641" s="11"/>
    </row>
    <row r="642" spans="1:12" s="12" customFormat="1" ht="19.5" customHeight="1" x14ac:dyDescent="0.2">
      <c r="A642" s="7"/>
      <c r="B642" s="8"/>
      <c r="C642" s="8"/>
      <c r="D642" s="7"/>
      <c r="E642" s="9"/>
      <c r="F642" s="9"/>
      <c r="G642" s="9"/>
      <c r="H642" s="9"/>
      <c r="I642" s="10"/>
      <c r="J642" s="9"/>
      <c r="K642" s="9"/>
      <c r="L642" s="11"/>
    </row>
    <row r="643" spans="1:12" s="12" customFormat="1" ht="19.5" customHeight="1" x14ac:dyDescent="0.2">
      <c r="A643" s="7"/>
      <c r="B643" s="8"/>
      <c r="C643" s="8"/>
      <c r="D643" s="7"/>
      <c r="E643" s="9"/>
      <c r="F643" s="9"/>
      <c r="G643" s="9"/>
      <c r="H643" s="9"/>
      <c r="I643" s="10"/>
      <c r="J643" s="9"/>
      <c r="K643" s="9"/>
      <c r="L643" s="11"/>
    </row>
    <row r="644" spans="1:12" s="12" customFormat="1" ht="19.5" customHeight="1" x14ac:dyDescent="0.2">
      <c r="A644" s="7"/>
      <c r="B644" s="8"/>
      <c r="C644" s="8"/>
      <c r="D644" s="7"/>
      <c r="E644" s="9"/>
      <c r="F644" s="9"/>
      <c r="G644" s="9"/>
      <c r="H644" s="9"/>
      <c r="I644" s="10"/>
      <c r="J644" s="9"/>
      <c r="K644" s="9"/>
      <c r="L644" s="11"/>
    </row>
    <row r="645" spans="1:12" s="12" customFormat="1" ht="19.5" customHeight="1" x14ac:dyDescent="0.2">
      <c r="A645" s="7"/>
      <c r="B645" s="8"/>
      <c r="C645" s="8"/>
      <c r="D645" s="7"/>
      <c r="E645" s="9"/>
      <c r="F645" s="9"/>
      <c r="G645" s="9"/>
      <c r="H645" s="9"/>
      <c r="I645" s="10"/>
      <c r="J645" s="9"/>
      <c r="K645" s="9"/>
      <c r="L645" s="11"/>
    </row>
    <row r="646" spans="1:12" s="12" customFormat="1" ht="19.5" customHeight="1" x14ac:dyDescent="0.2">
      <c r="A646" s="7"/>
      <c r="B646" s="8"/>
      <c r="C646" s="8"/>
      <c r="D646" s="7"/>
      <c r="E646" s="9"/>
      <c r="F646" s="9"/>
      <c r="G646" s="9"/>
      <c r="H646" s="9"/>
      <c r="I646" s="10"/>
      <c r="J646" s="9"/>
      <c r="K646" s="9"/>
      <c r="L646" s="11"/>
    </row>
    <row r="647" spans="1:12" s="12" customFormat="1" ht="19.5" customHeight="1" x14ac:dyDescent="0.2">
      <c r="A647" s="7"/>
      <c r="B647" s="8"/>
      <c r="C647" s="8"/>
      <c r="D647" s="7"/>
      <c r="E647" s="9"/>
      <c r="F647" s="9"/>
      <c r="G647" s="9"/>
      <c r="H647" s="9"/>
      <c r="I647" s="10"/>
      <c r="J647" s="9"/>
      <c r="K647" s="9"/>
      <c r="L647" s="11"/>
    </row>
    <row r="648" spans="1:12" s="12" customFormat="1" ht="19.5" customHeight="1" x14ac:dyDescent="0.2">
      <c r="A648" s="7"/>
      <c r="B648" s="8"/>
      <c r="C648" s="8"/>
      <c r="D648" s="7"/>
      <c r="E648" s="9"/>
      <c r="F648" s="9"/>
      <c r="G648" s="9"/>
      <c r="H648" s="9"/>
      <c r="I648" s="10"/>
      <c r="J648" s="9"/>
      <c r="K648" s="9"/>
      <c r="L648" s="11"/>
    </row>
    <row r="649" spans="1:12" s="12" customFormat="1" ht="19.5" customHeight="1" x14ac:dyDescent="0.2">
      <c r="A649" s="7"/>
      <c r="B649" s="8"/>
      <c r="C649" s="8"/>
      <c r="D649" s="7"/>
      <c r="E649" s="9"/>
      <c r="F649" s="9"/>
      <c r="G649" s="9"/>
      <c r="H649" s="9"/>
      <c r="I649" s="10"/>
      <c r="J649" s="9"/>
      <c r="K649" s="9"/>
      <c r="L649" s="11"/>
    </row>
    <row r="650" spans="1:12" s="12" customFormat="1" ht="19.5" customHeight="1" x14ac:dyDescent="0.2">
      <c r="A650" s="7"/>
      <c r="B650" s="8"/>
      <c r="C650" s="8"/>
      <c r="D650" s="7"/>
      <c r="E650" s="9"/>
      <c r="F650" s="9"/>
      <c r="G650" s="9"/>
      <c r="H650" s="9"/>
      <c r="I650" s="10"/>
      <c r="J650" s="9"/>
      <c r="K650" s="9"/>
      <c r="L650" s="11"/>
    </row>
    <row r="651" spans="1:12" s="12" customFormat="1" ht="19.5" customHeight="1" x14ac:dyDescent="0.2">
      <c r="A651" s="7"/>
      <c r="B651" s="8"/>
      <c r="C651" s="8"/>
      <c r="D651" s="7"/>
      <c r="E651" s="9"/>
      <c r="F651" s="9"/>
      <c r="G651" s="9"/>
      <c r="H651" s="9"/>
      <c r="I651" s="10"/>
      <c r="J651" s="9"/>
      <c r="K651" s="9"/>
      <c r="L651" s="11"/>
    </row>
    <row r="652" spans="1:12" s="12" customFormat="1" ht="19.5" customHeight="1" x14ac:dyDescent="0.2">
      <c r="A652" s="7"/>
      <c r="B652" s="8"/>
      <c r="C652" s="8"/>
      <c r="D652" s="7"/>
      <c r="E652" s="9"/>
      <c r="F652" s="9"/>
      <c r="G652" s="9"/>
      <c r="H652" s="9"/>
      <c r="I652" s="10"/>
      <c r="J652" s="9"/>
      <c r="K652" s="9"/>
      <c r="L652" s="11"/>
    </row>
    <row r="653" spans="1:12" s="12" customFormat="1" ht="19.5" customHeight="1" x14ac:dyDescent="0.2">
      <c r="A653" s="7"/>
      <c r="B653" s="8"/>
      <c r="C653" s="8"/>
      <c r="D653" s="7"/>
      <c r="E653" s="9"/>
      <c r="F653" s="9"/>
      <c r="G653" s="9"/>
      <c r="H653" s="9"/>
      <c r="I653" s="10"/>
      <c r="J653" s="9"/>
      <c r="K653" s="9"/>
      <c r="L653" s="11"/>
    </row>
    <row r="654" spans="1:12" s="12" customFormat="1" ht="19.5" customHeight="1" x14ac:dyDescent="0.2">
      <c r="A654" s="7"/>
      <c r="B654" s="8"/>
      <c r="C654" s="8"/>
      <c r="D654" s="7"/>
      <c r="E654" s="9"/>
      <c r="F654" s="9"/>
      <c r="G654" s="9"/>
      <c r="H654" s="9"/>
      <c r="I654" s="10"/>
      <c r="J654" s="9"/>
      <c r="K654" s="9"/>
      <c r="L654" s="11"/>
    </row>
    <row r="655" spans="1:12" s="12" customFormat="1" ht="19.5" customHeight="1" x14ac:dyDescent="0.2">
      <c r="A655" s="7"/>
      <c r="B655" s="8"/>
      <c r="C655" s="8"/>
      <c r="D655" s="7"/>
      <c r="E655" s="9"/>
      <c r="F655" s="9"/>
      <c r="G655" s="9"/>
      <c r="H655" s="9"/>
      <c r="I655" s="10"/>
      <c r="J655" s="9"/>
      <c r="K655" s="9"/>
      <c r="L655" s="11"/>
    </row>
    <row r="656" spans="1:12" s="12" customFormat="1" ht="19.5" customHeight="1" x14ac:dyDescent="0.2">
      <c r="A656" s="7"/>
      <c r="B656" s="8"/>
      <c r="C656" s="8"/>
      <c r="D656" s="7"/>
      <c r="E656" s="9"/>
      <c r="F656" s="9"/>
      <c r="G656" s="9"/>
      <c r="H656" s="9"/>
      <c r="I656" s="10"/>
      <c r="J656" s="9"/>
      <c r="K656" s="9"/>
      <c r="L656" s="11"/>
    </row>
    <row r="657" spans="1:12" s="12" customFormat="1" ht="19.5" customHeight="1" x14ac:dyDescent="0.2">
      <c r="A657" s="7"/>
      <c r="B657" s="8"/>
      <c r="C657" s="8"/>
      <c r="D657" s="7"/>
      <c r="E657" s="9"/>
      <c r="F657" s="9"/>
      <c r="G657" s="9"/>
      <c r="H657" s="9"/>
      <c r="I657" s="10"/>
      <c r="J657" s="9"/>
      <c r="K657" s="9"/>
      <c r="L657" s="11"/>
    </row>
    <row r="658" spans="1:12" s="12" customFormat="1" ht="19.5" customHeight="1" x14ac:dyDescent="0.2">
      <c r="A658" s="7"/>
      <c r="B658" s="8"/>
      <c r="C658" s="8"/>
      <c r="D658" s="7"/>
      <c r="E658" s="9"/>
      <c r="F658" s="9"/>
      <c r="G658" s="9"/>
      <c r="H658" s="9"/>
      <c r="I658" s="10"/>
      <c r="J658" s="9"/>
      <c r="K658" s="9"/>
      <c r="L658" s="11"/>
    </row>
    <row r="659" spans="1:12" s="12" customFormat="1" ht="19.5" customHeight="1" x14ac:dyDescent="0.2">
      <c r="A659" s="7"/>
      <c r="B659" s="8"/>
      <c r="C659" s="8"/>
      <c r="D659" s="7"/>
      <c r="E659" s="9"/>
      <c r="F659" s="9"/>
      <c r="G659" s="9"/>
      <c r="H659" s="9"/>
      <c r="I659" s="10"/>
      <c r="J659" s="9"/>
      <c r="K659" s="9"/>
      <c r="L659" s="11"/>
    </row>
    <row r="660" spans="1:12" s="12" customFormat="1" ht="19.5" customHeight="1" x14ac:dyDescent="0.2">
      <c r="A660" s="7"/>
      <c r="B660" s="8"/>
      <c r="C660" s="8"/>
      <c r="D660" s="7"/>
      <c r="E660" s="9"/>
      <c r="F660" s="9"/>
      <c r="G660" s="9"/>
      <c r="H660" s="9"/>
      <c r="I660" s="10"/>
      <c r="J660" s="9"/>
      <c r="K660" s="9"/>
      <c r="L660" s="11"/>
    </row>
    <row r="661" spans="1:12" s="12" customFormat="1" ht="19.5" customHeight="1" x14ac:dyDescent="0.2">
      <c r="A661" s="7"/>
      <c r="B661" s="8"/>
      <c r="C661" s="8"/>
      <c r="D661" s="7"/>
      <c r="E661" s="9"/>
      <c r="F661" s="9"/>
      <c r="G661" s="9"/>
      <c r="H661" s="9"/>
      <c r="I661" s="10"/>
      <c r="J661" s="9"/>
      <c r="K661" s="9"/>
      <c r="L661" s="11"/>
    </row>
    <row r="662" spans="1:12" s="12" customFormat="1" ht="19.5" customHeight="1" x14ac:dyDescent="0.2">
      <c r="A662" s="7"/>
      <c r="B662" s="8"/>
      <c r="C662" s="8"/>
      <c r="D662" s="7"/>
      <c r="E662" s="9"/>
      <c r="F662" s="9"/>
      <c r="G662" s="9"/>
      <c r="H662" s="9"/>
      <c r="I662" s="10"/>
      <c r="J662" s="9"/>
      <c r="K662" s="9"/>
      <c r="L662" s="11"/>
    </row>
    <row r="663" spans="1:12" s="12" customFormat="1" ht="19.5" customHeight="1" x14ac:dyDescent="0.2">
      <c r="A663" s="7"/>
      <c r="B663" s="8"/>
      <c r="C663" s="8"/>
      <c r="D663" s="7"/>
      <c r="E663" s="9"/>
      <c r="F663" s="9"/>
      <c r="G663" s="9"/>
      <c r="H663" s="9"/>
      <c r="I663" s="10"/>
      <c r="J663" s="9"/>
      <c r="K663" s="9"/>
      <c r="L663" s="11"/>
    </row>
    <row r="664" spans="1:12" s="12" customFormat="1" ht="19.5" customHeight="1" x14ac:dyDescent="0.2">
      <c r="A664" s="7"/>
      <c r="B664" s="8"/>
      <c r="C664" s="8"/>
      <c r="D664" s="7"/>
      <c r="E664" s="9"/>
      <c r="F664" s="9"/>
      <c r="G664" s="9"/>
      <c r="H664" s="9"/>
      <c r="I664" s="10"/>
      <c r="J664" s="9"/>
      <c r="K664" s="9"/>
      <c r="L664" s="11"/>
    </row>
    <row r="665" spans="1:12" s="12" customFormat="1" ht="19.5" customHeight="1" x14ac:dyDescent="0.2">
      <c r="A665" s="7"/>
      <c r="B665" s="8"/>
      <c r="C665" s="8"/>
      <c r="D665" s="7"/>
      <c r="E665" s="9"/>
      <c r="F665" s="9"/>
      <c r="G665" s="9"/>
      <c r="H665" s="9"/>
      <c r="I665" s="10"/>
      <c r="J665" s="9"/>
      <c r="K665" s="9"/>
      <c r="L665" s="11"/>
    </row>
    <row r="666" spans="1:12" s="12" customFormat="1" ht="19.5" customHeight="1" x14ac:dyDescent="0.2">
      <c r="A666" s="7"/>
      <c r="B666" s="8"/>
      <c r="C666" s="8"/>
      <c r="D666" s="7"/>
      <c r="E666" s="9"/>
      <c r="F666" s="9"/>
      <c r="G666" s="9"/>
      <c r="H666" s="9"/>
      <c r="I666" s="10"/>
      <c r="J666" s="9"/>
      <c r="K666" s="9"/>
      <c r="L666" s="11"/>
    </row>
    <row r="667" spans="1:12" s="12" customFormat="1" ht="19.5" customHeight="1" x14ac:dyDescent="0.2">
      <c r="A667" s="7"/>
      <c r="B667" s="8"/>
      <c r="C667" s="8"/>
      <c r="D667" s="7"/>
      <c r="E667" s="9"/>
      <c r="F667" s="9"/>
      <c r="G667" s="9"/>
      <c r="H667" s="9"/>
      <c r="I667" s="10"/>
      <c r="J667" s="9"/>
      <c r="K667" s="9"/>
      <c r="L667" s="11"/>
    </row>
    <row r="668" spans="1:12" s="12" customFormat="1" ht="19.5" customHeight="1" x14ac:dyDescent="0.2">
      <c r="A668" s="7"/>
      <c r="B668" s="8"/>
      <c r="C668" s="8"/>
      <c r="D668" s="7"/>
      <c r="E668" s="9"/>
      <c r="F668" s="9"/>
      <c r="G668" s="9"/>
      <c r="H668" s="9"/>
      <c r="I668" s="10"/>
      <c r="J668" s="9"/>
      <c r="K668" s="9"/>
      <c r="L668" s="11"/>
    </row>
    <row r="669" spans="1:12" s="12" customFormat="1" ht="19.5" customHeight="1" x14ac:dyDescent="0.2">
      <c r="A669" s="7"/>
      <c r="B669" s="8"/>
      <c r="C669" s="8"/>
      <c r="D669" s="7"/>
      <c r="E669" s="9"/>
      <c r="F669" s="9"/>
      <c r="G669" s="9"/>
      <c r="H669" s="9"/>
      <c r="I669" s="10"/>
      <c r="J669" s="9"/>
      <c r="K669" s="9"/>
      <c r="L669" s="11"/>
    </row>
    <row r="670" spans="1:12" s="12" customFormat="1" ht="19.5" customHeight="1" x14ac:dyDescent="0.2">
      <c r="A670" s="7"/>
      <c r="B670" s="8"/>
      <c r="C670" s="8"/>
      <c r="D670" s="7"/>
      <c r="E670" s="9"/>
      <c r="F670" s="9"/>
      <c r="G670" s="9"/>
      <c r="H670" s="9"/>
      <c r="I670" s="10"/>
      <c r="J670" s="9"/>
      <c r="K670" s="9"/>
      <c r="L670" s="11"/>
    </row>
    <row r="671" spans="1:12" s="12" customFormat="1" ht="19.5" customHeight="1" x14ac:dyDescent="0.2">
      <c r="A671" s="7"/>
      <c r="B671" s="8"/>
      <c r="C671" s="8"/>
      <c r="D671" s="7"/>
      <c r="E671" s="9"/>
      <c r="F671" s="9"/>
      <c r="G671" s="9"/>
      <c r="H671" s="9"/>
      <c r="I671" s="10"/>
      <c r="J671" s="9"/>
      <c r="K671" s="9"/>
      <c r="L671" s="11"/>
    </row>
    <row r="672" spans="1:12" s="12" customFormat="1" ht="19.5" customHeight="1" x14ac:dyDescent="0.2">
      <c r="A672" s="7"/>
      <c r="B672" s="8"/>
      <c r="C672" s="8"/>
      <c r="D672" s="7"/>
      <c r="E672" s="9"/>
      <c r="F672" s="9"/>
      <c r="G672" s="9"/>
      <c r="H672" s="9"/>
      <c r="I672" s="10"/>
      <c r="J672" s="9"/>
      <c r="K672" s="9"/>
      <c r="L672" s="11"/>
    </row>
    <row r="673" spans="1:12" s="12" customFormat="1" ht="19.5" customHeight="1" x14ac:dyDescent="0.2">
      <c r="A673" s="7"/>
      <c r="B673" s="8"/>
      <c r="C673" s="8"/>
      <c r="D673" s="7"/>
      <c r="E673" s="9"/>
      <c r="F673" s="9"/>
      <c r="G673" s="9"/>
      <c r="H673" s="9"/>
      <c r="I673" s="10"/>
      <c r="J673" s="9"/>
      <c r="K673" s="9"/>
      <c r="L673" s="11"/>
    </row>
    <row r="674" spans="1:12" s="12" customFormat="1" ht="19.5" customHeight="1" x14ac:dyDescent="0.2">
      <c r="A674" s="7"/>
      <c r="B674" s="8"/>
      <c r="C674" s="8"/>
      <c r="D674" s="7"/>
      <c r="E674" s="9"/>
      <c r="F674" s="9"/>
      <c r="G674" s="9"/>
      <c r="H674" s="9"/>
      <c r="I674" s="10"/>
      <c r="J674" s="9"/>
      <c r="K674" s="9"/>
      <c r="L674" s="11"/>
    </row>
    <row r="675" spans="1:12" s="12" customFormat="1" ht="19.5" customHeight="1" x14ac:dyDescent="0.2">
      <c r="A675" s="7"/>
      <c r="B675" s="8"/>
      <c r="C675" s="8"/>
      <c r="D675" s="7"/>
      <c r="E675" s="9"/>
      <c r="F675" s="9"/>
      <c r="G675" s="9"/>
      <c r="H675" s="9"/>
      <c r="I675" s="10"/>
      <c r="J675" s="9"/>
      <c r="K675" s="9"/>
      <c r="L675" s="11"/>
    </row>
    <row r="676" spans="1:12" s="12" customFormat="1" ht="19.5" customHeight="1" x14ac:dyDescent="0.2">
      <c r="A676" s="7"/>
      <c r="B676" s="8"/>
      <c r="C676" s="8"/>
      <c r="D676" s="7"/>
      <c r="E676" s="9"/>
      <c r="F676" s="9"/>
      <c r="G676" s="9"/>
      <c r="H676" s="9"/>
      <c r="I676" s="10"/>
      <c r="J676" s="9"/>
      <c r="K676" s="9"/>
      <c r="L676" s="11"/>
    </row>
    <row r="677" spans="1:12" s="12" customFormat="1" ht="19.5" customHeight="1" x14ac:dyDescent="0.2">
      <c r="A677" s="7"/>
      <c r="B677" s="8"/>
      <c r="C677" s="8"/>
      <c r="D677" s="7"/>
      <c r="E677" s="9"/>
      <c r="F677" s="9"/>
      <c r="G677" s="9"/>
      <c r="H677" s="9"/>
      <c r="I677" s="10"/>
      <c r="J677" s="9"/>
      <c r="K677" s="9"/>
      <c r="L677" s="11"/>
    </row>
    <row r="678" spans="1:12" s="12" customFormat="1" ht="19.5" customHeight="1" x14ac:dyDescent="0.2">
      <c r="A678" s="7"/>
      <c r="B678" s="8"/>
      <c r="C678" s="8"/>
      <c r="D678" s="7"/>
      <c r="E678" s="9"/>
      <c r="F678" s="9"/>
      <c r="G678" s="9"/>
      <c r="H678" s="9"/>
      <c r="I678" s="10"/>
      <c r="J678" s="9"/>
      <c r="K678" s="9"/>
      <c r="L678" s="11"/>
    </row>
    <row r="679" spans="1:12" s="12" customFormat="1" ht="19.5" customHeight="1" x14ac:dyDescent="0.2">
      <c r="A679" s="7"/>
      <c r="B679" s="8"/>
      <c r="C679" s="8"/>
      <c r="D679" s="7"/>
      <c r="E679" s="9"/>
      <c r="F679" s="9"/>
      <c r="G679" s="9"/>
      <c r="H679" s="9"/>
      <c r="I679" s="10"/>
      <c r="J679" s="9"/>
      <c r="K679" s="9"/>
      <c r="L679" s="11"/>
    </row>
    <row r="680" spans="1:12" s="12" customFormat="1" ht="19.5" customHeight="1" x14ac:dyDescent="0.2">
      <c r="A680" s="7"/>
      <c r="B680" s="8"/>
      <c r="C680" s="8"/>
      <c r="D680" s="7"/>
      <c r="E680" s="9"/>
      <c r="F680" s="9"/>
      <c r="G680" s="9"/>
      <c r="H680" s="9"/>
      <c r="I680" s="10"/>
      <c r="J680" s="9"/>
      <c r="K680" s="9"/>
      <c r="L680" s="11"/>
    </row>
    <row r="681" spans="1:12" s="12" customFormat="1" ht="19.5" customHeight="1" x14ac:dyDescent="0.2">
      <c r="A681" s="7"/>
      <c r="B681" s="8"/>
      <c r="C681" s="8"/>
      <c r="D681" s="7"/>
      <c r="E681" s="9"/>
      <c r="F681" s="9"/>
      <c r="G681" s="9"/>
      <c r="H681" s="9"/>
      <c r="I681" s="10"/>
      <c r="J681" s="9"/>
      <c r="K681" s="9"/>
      <c r="L681" s="11"/>
    </row>
    <row r="682" spans="1:12" s="12" customFormat="1" ht="19.5" customHeight="1" x14ac:dyDescent="0.2">
      <c r="A682" s="7"/>
      <c r="B682" s="8"/>
      <c r="C682" s="8"/>
      <c r="D682" s="7"/>
      <c r="E682" s="9"/>
      <c r="F682" s="9"/>
      <c r="G682" s="9"/>
      <c r="H682" s="9"/>
      <c r="I682" s="10"/>
      <c r="J682" s="9"/>
      <c r="K682" s="9"/>
      <c r="L682" s="11"/>
    </row>
    <row r="683" spans="1:12" s="12" customFormat="1" ht="19.5" customHeight="1" x14ac:dyDescent="0.2">
      <c r="A683" s="7"/>
      <c r="B683" s="8"/>
      <c r="C683" s="8"/>
      <c r="D683" s="7"/>
      <c r="E683" s="9"/>
      <c r="F683" s="9"/>
      <c r="G683" s="9"/>
      <c r="H683" s="9"/>
      <c r="I683" s="10"/>
      <c r="J683" s="9"/>
      <c r="K683" s="9"/>
      <c r="L683" s="11"/>
    </row>
    <row r="684" spans="1:12" s="12" customFormat="1" ht="19.5" customHeight="1" x14ac:dyDescent="0.2">
      <c r="A684" s="7"/>
      <c r="B684" s="8"/>
      <c r="C684" s="8"/>
      <c r="D684" s="7"/>
      <c r="E684" s="9"/>
      <c r="F684" s="9"/>
      <c r="G684" s="9"/>
      <c r="H684" s="9"/>
      <c r="I684" s="10"/>
      <c r="J684" s="9"/>
      <c r="K684" s="9"/>
      <c r="L684" s="11"/>
    </row>
    <row r="685" spans="1:12" s="12" customFormat="1" ht="19.5" customHeight="1" x14ac:dyDescent="0.2">
      <c r="A685" s="7"/>
      <c r="B685" s="8"/>
      <c r="C685" s="8"/>
      <c r="D685" s="7"/>
      <c r="E685" s="9"/>
      <c r="F685" s="9"/>
      <c r="G685" s="9"/>
      <c r="H685" s="9"/>
      <c r="I685" s="10"/>
      <c r="J685" s="9"/>
      <c r="K685" s="9"/>
      <c r="L685" s="11"/>
    </row>
    <row r="686" spans="1:12" s="12" customFormat="1" ht="19.5" customHeight="1" x14ac:dyDescent="0.2">
      <c r="A686" s="7"/>
      <c r="B686" s="8"/>
      <c r="C686" s="8"/>
      <c r="D686" s="7"/>
      <c r="E686" s="9"/>
      <c r="F686" s="9"/>
      <c r="G686" s="9"/>
      <c r="H686" s="9"/>
      <c r="I686" s="10"/>
      <c r="J686" s="9"/>
      <c r="K686" s="9"/>
      <c r="L686" s="11"/>
    </row>
    <row r="687" spans="1:12" s="12" customFormat="1" ht="19.5" customHeight="1" x14ac:dyDescent="0.2">
      <c r="A687" s="7"/>
      <c r="B687" s="8"/>
      <c r="C687" s="8"/>
      <c r="D687" s="7"/>
      <c r="E687" s="9"/>
      <c r="F687" s="9"/>
      <c r="G687" s="9"/>
      <c r="H687" s="9"/>
      <c r="I687" s="10"/>
      <c r="J687" s="9"/>
      <c r="K687" s="9"/>
      <c r="L687" s="11"/>
    </row>
    <row r="688" spans="1:12" s="12" customFormat="1" ht="19.5" customHeight="1" x14ac:dyDescent="0.2">
      <c r="A688" s="7"/>
      <c r="B688" s="8"/>
      <c r="C688" s="8"/>
      <c r="D688" s="7"/>
      <c r="E688" s="9"/>
      <c r="F688" s="9"/>
      <c r="G688" s="9"/>
      <c r="H688" s="9"/>
      <c r="I688" s="10"/>
      <c r="J688" s="9"/>
      <c r="K688" s="9"/>
      <c r="L688" s="11"/>
    </row>
    <row r="689" spans="1:12" s="12" customFormat="1" ht="19.5" customHeight="1" x14ac:dyDescent="0.2">
      <c r="A689" s="7"/>
      <c r="B689" s="8"/>
      <c r="C689" s="8"/>
      <c r="D689" s="7"/>
      <c r="E689" s="9"/>
      <c r="F689" s="9"/>
      <c r="G689" s="9"/>
      <c r="H689" s="9"/>
      <c r="I689" s="10"/>
      <c r="J689" s="9"/>
      <c r="K689" s="9"/>
      <c r="L689" s="11"/>
    </row>
    <row r="690" spans="1:12" s="12" customFormat="1" ht="19.5" customHeight="1" x14ac:dyDescent="0.2">
      <c r="A690" s="7"/>
      <c r="B690" s="8"/>
      <c r="C690" s="8"/>
      <c r="D690" s="7"/>
      <c r="E690" s="9"/>
      <c r="F690" s="9"/>
      <c r="G690" s="9"/>
      <c r="H690" s="9"/>
      <c r="I690" s="10"/>
      <c r="J690" s="9"/>
      <c r="K690" s="9"/>
      <c r="L690" s="11"/>
    </row>
    <row r="691" spans="1:12" s="12" customFormat="1" ht="19.5" customHeight="1" x14ac:dyDescent="0.2">
      <c r="A691" s="7"/>
      <c r="B691" s="8"/>
      <c r="C691" s="8"/>
      <c r="D691" s="7"/>
      <c r="E691" s="9"/>
      <c r="F691" s="9"/>
      <c r="G691" s="9"/>
      <c r="H691" s="9"/>
      <c r="I691" s="10"/>
      <c r="J691" s="9"/>
      <c r="K691" s="9"/>
      <c r="L691" s="11"/>
    </row>
    <row r="692" spans="1:12" s="12" customFormat="1" ht="19.5" customHeight="1" x14ac:dyDescent="0.2">
      <c r="A692" s="7"/>
      <c r="B692" s="8"/>
      <c r="C692" s="8"/>
      <c r="D692" s="7"/>
      <c r="E692" s="9"/>
      <c r="F692" s="9"/>
      <c r="G692" s="9"/>
      <c r="H692" s="9"/>
      <c r="I692" s="10"/>
      <c r="J692" s="9"/>
      <c r="K692" s="9"/>
      <c r="L692" s="11"/>
    </row>
    <row r="693" spans="1:12" s="12" customFormat="1" ht="19.5" customHeight="1" x14ac:dyDescent="0.2">
      <c r="A693" s="7"/>
      <c r="B693" s="8"/>
      <c r="C693" s="8"/>
      <c r="D693" s="7"/>
      <c r="E693" s="9"/>
      <c r="F693" s="9"/>
      <c r="G693" s="9"/>
      <c r="H693" s="9"/>
      <c r="I693" s="10"/>
      <c r="J693" s="9"/>
      <c r="K693" s="9"/>
      <c r="L693" s="11"/>
    </row>
    <row r="694" spans="1:12" s="12" customFormat="1" ht="19.5" customHeight="1" x14ac:dyDescent="0.2">
      <c r="A694" s="7"/>
      <c r="B694" s="8"/>
      <c r="C694" s="8"/>
      <c r="D694" s="7"/>
      <c r="E694" s="9"/>
      <c r="F694" s="9"/>
      <c r="G694" s="9"/>
      <c r="H694" s="9"/>
      <c r="I694" s="10"/>
      <c r="J694" s="9"/>
      <c r="K694" s="9"/>
      <c r="L694" s="11"/>
    </row>
    <row r="695" spans="1:12" s="12" customFormat="1" ht="19.5" customHeight="1" x14ac:dyDescent="0.2">
      <c r="A695" s="7"/>
      <c r="B695" s="8"/>
      <c r="C695" s="8"/>
      <c r="D695" s="7"/>
      <c r="E695" s="9"/>
      <c r="F695" s="9"/>
      <c r="G695" s="9"/>
      <c r="H695" s="9"/>
      <c r="I695" s="10"/>
      <c r="J695" s="9"/>
      <c r="K695" s="9"/>
      <c r="L695" s="11"/>
    </row>
    <row r="696" spans="1:12" s="12" customFormat="1" ht="19.5" customHeight="1" x14ac:dyDescent="0.2">
      <c r="A696" s="7"/>
      <c r="B696" s="8"/>
      <c r="C696" s="8"/>
      <c r="D696" s="7"/>
      <c r="E696" s="9"/>
      <c r="F696" s="9"/>
      <c r="G696" s="9"/>
      <c r="H696" s="9"/>
      <c r="I696" s="10"/>
      <c r="J696" s="9"/>
      <c r="K696" s="9"/>
      <c r="L696" s="11"/>
    </row>
    <row r="697" spans="1:12" s="12" customFormat="1" ht="19.5" customHeight="1" x14ac:dyDescent="0.2">
      <c r="A697" s="7"/>
      <c r="B697" s="8"/>
      <c r="C697" s="8"/>
      <c r="D697" s="7"/>
      <c r="E697" s="9"/>
      <c r="F697" s="9"/>
      <c r="G697" s="9"/>
      <c r="H697" s="9"/>
      <c r="I697" s="10"/>
      <c r="J697" s="9"/>
      <c r="K697" s="9"/>
      <c r="L697" s="11"/>
    </row>
    <row r="698" spans="1:12" s="12" customFormat="1" ht="19.5" customHeight="1" x14ac:dyDescent="0.2">
      <c r="A698" s="7"/>
      <c r="B698" s="8"/>
      <c r="C698" s="8"/>
      <c r="D698" s="7"/>
      <c r="E698" s="9"/>
      <c r="F698" s="9"/>
      <c r="G698" s="9"/>
      <c r="H698" s="9"/>
      <c r="I698" s="10"/>
      <c r="J698" s="9"/>
      <c r="K698" s="9"/>
      <c r="L698" s="11"/>
    </row>
    <row r="699" spans="1:12" s="12" customFormat="1" ht="19.5" customHeight="1" x14ac:dyDescent="0.2">
      <c r="A699" s="7"/>
      <c r="B699" s="8"/>
      <c r="C699" s="8"/>
      <c r="D699" s="7"/>
      <c r="E699" s="9"/>
      <c r="F699" s="9"/>
      <c r="G699" s="9"/>
      <c r="H699" s="9"/>
      <c r="I699" s="10"/>
      <c r="J699" s="9"/>
      <c r="K699" s="9"/>
      <c r="L699" s="11"/>
    </row>
    <row r="700" spans="1:12" s="12" customFormat="1" ht="19.5" customHeight="1" x14ac:dyDescent="0.2">
      <c r="A700" s="7"/>
      <c r="B700" s="8"/>
      <c r="C700" s="8"/>
      <c r="D700" s="7"/>
      <c r="E700" s="9"/>
      <c r="F700" s="9"/>
      <c r="G700" s="9"/>
      <c r="H700" s="9"/>
      <c r="I700" s="10"/>
      <c r="J700" s="9"/>
      <c r="K700" s="9"/>
      <c r="L700" s="11"/>
    </row>
    <row r="701" spans="1:12" s="12" customFormat="1" ht="19.5" customHeight="1" x14ac:dyDescent="0.2">
      <c r="A701" s="7"/>
      <c r="B701" s="8"/>
      <c r="C701" s="8"/>
      <c r="D701" s="7"/>
      <c r="E701" s="9"/>
      <c r="F701" s="9"/>
      <c r="G701" s="9"/>
      <c r="H701" s="9"/>
      <c r="I701" s="10"/>
      <c r="J701" s="9"/>
      <c r="K701" s="9"/>
      <c r="L701" s="11"/>
    </row>
    <row r="702" spans="1:12" s="12" customFormat="1" ht="19.5" customHeight="1" x14ac:dyDescent="0.2">
      <c r="A702" s="7"/>
      <c r="B702" s="8"/>
      <c r="C702" s="8"/>
      <c r="D702" s="7"/>
      <c r="E702" s="9"/>
      <c r="F702" s="9"/>
      <c r="G702" s="9"/>
      <c r="H702" s="9"/>
      <c r="I702" s="10"/>
      <c r="J702" s="9"/>
      <c r="K702" s="9"/>
      <c r="L702" s="11"/>
    </row>
    <row r="703" spans="1:12" s="12" customFormat="1" ht="19.5" customHeight="1" x14ac:dyDescent="0.2">
      <c r="A703" s="7"/>
      <c r="B703" s="8"/>
      <c r="C703" s="8"/>
      <c r="D703" s="7"/>
      <c r="E703" s="9"/>
      <c r="F703" s="9"/>
      <c r="G703" s="9"/>
      <c r="H703" s="9"/>
      <c r="I703" s="10"/>
      <c r="J703" s="9"/>
      <c r="K703" s="9"/>
      <c r="L703" s="11"/>
    </row>
    <row r="704" spans="1:12" s="12" customFormat="1" ht="19.5" customHeight="1" x14ac:dyDescent="0.2">
      <c r="A704" s="7"/>
      <c r="B704" s="8"/>
      <c r="C704" s="8"/>
      <c r="D704" s="7"/>
      <c r="E704" s="9"/>
      <c r="F704" s="9"/>
      <c r="G704" s="9"/>
      <c r="H704" s="9"/>
      <c r="I704" s="10"/>
      <c r="J704" s="9"/>
      <c r="K704" s="9"/>
      <c r="L704" s="11"/>
    </row>
    <row r="705" spans="1:12" s="12" customFormat="1" ht="19.5" customHeight="1" x14ac:dyDescent="0.2">
      <c r="A705" s="7"/>
      <c r="B705" s="8"/>
      <c r="C705" s="8"/>
      <c r="D705" s="7"/>
      <c r="E705" s="9"/>
      <c r="F705" s="9"/>
      <c r="G705" s="9"/>
      <c r="H705" s="9"/>
      <c r="I705" s="10"/>
      <c r="J705" s="9"/>
      <c r="K705" s="9"/>
      <c r="L705" s="11"/>
    </row>
    <row r="706" spans="1:12" s="12" customFormat="1" ht="19.5" customHeight="1" x14ac:dyDescent="0.2">
      <c r="A706" s="7"/>
      <c r="B706" s="8"/>
      <c r="C706" s="8"/>
      <c r="D706" s="7"/>
      <c r="E706" s="9"/>
      <c r="F706" s="9"/>
      <c r="G706" s="9"/>
      <c r="H706" s="9"/>
      <c r="I706" s="10"/>
      <c r="J706" s="9"/>
      <c r="K706" s="9"/>
      <c r="L706" s="11"/>
    </row>
    <row r="707" spans="1:12" s="12" customFormat="1" ht="19.5" customHeight="1" x14ac:dyDescent="0.2">
      <c r="A707" s="7"/>
      <c r="B707" s="8"/>
      <c r="C707" s="8"/>
      <c r="D707" s="7"/>
      <c r="E707" s="9"/>
      <c r="F707" s="9"/>
      <c r="G707" s="9"/>
      <c r="H707" s="9"/>
      <c r="I707" s="10"/>
      <c r="J707" s="9"/>
      <c r="K707" s="9"/>
      <c r="L707" s="11"/>
    </row>
    <row r="708" spans="1:12" s="12" customFormat="1" ht="19.5" customHeight="1" x14ac:dyDescent="0.2">
      <c r="A708" s="7"/>
      <c r="B708" s="8"/>
      <c r="C708" s="8"/>
      <c r="D708" s="7"/>
      <c r="E708" s="9"/>
      <c r="F708" s="9"/>
      <c r="G708" s="9"/>
      <c r="H708" s="9"/>
      <c r="I708" s="10"/>
      <c r="J708" s="9"/>
      <c r="K708" s="9"/>
      <c r="L708" s="11"/>
    </row>
    <row r="709" spans="1:12" s="12" customFormat="1" ht="19.5" customHeight="1" x14ac:dyDescent="0.2">
      <c r="A709" s="7"/>
      <c r="B709" s="8"/>
      <c r="C709" s="8"/>
      <c r="D709" s="7"/>
      <c r="E709" s="9"/>
      <c r="F709" s="9"/>
      <c r="G709" s="9"/>
      <c r="H709" s="9"/>
      <c r="I709" s="10"/>
      <c r="J709" s="9"/>
      <c r="K709" s="9"/>
      <c r="L709" s="11"/>
    </row>
    <row r="710" spans="1:12" s="12" customFormat="1" ht="19.5" customHeight="1" x14ac:dyDescent="0.2">
      <c r="A710" s="7"/>
      <c r="B710" s="8"/>
      <c r="C710" s="8"/>
      <c r="D710" s="7"/>
      <c r="E710" s="9"/>
      <c r="F710" s="9"/>
      <c r="G710" s="9"/>
      <c r="H710" s="9"/>
      <c r="I710" s="10"/>
      <c r="J710" s="9"/>
      <c r="K710" s="9"/>
      <c r="L710" s="11"/>
    </row>
    <row r="711" spans="1:12" s="12" customFormat="1" ht="19.5" customHeight="1" x14ac:dyDescent="0.2">
      <c r="A711" s="7"/>
      <c r="B711" s="8"/>
      <c r="C711" s="8"/>
      <c r="D711" s="7"/>
      <c r="E711" s="9"/>
      <c r="F711" s="9"/>
      <c r="G711" s="9"/>
      <c r="H711" s="9"/>
      <c r="I711" s="10"/>
      <c r="J711" s="9"/>
      <c r="K711" s="9"/>
      <c r="L711" s="11"/>
    </row>
    <row r="712" spans="1:12" s="12" customFormat="1" ht="19.5" customHeight="1" x14ac:dyDescent="0.2">
      <c r="A712" s="7"/>
      <c r="B712" s="8"/>
      <c r="C712" s="8"/>
      <c r="D712" s="7"/>
      <c r="E712" s="9"/>
      <c r="F712" s="9"/>
      <c r="G712" s="9"/>
      <c r="H712" s="9"/>
      <c r="I712" s="10"/>
      <c r="J712" s="9"/>
      <c r="K712" s="9"/>
      <c r="L712" s="11"/>
    </row>
    <row r="713" spans="1:12" s="12" customFormat="1" ht="19.5" customHeight="1" x14ac:dyDescent="0.2">
      <c r="A713" s="7"/>
      <c r="B713" s="8"/>
      <c r="C713" s="8"/>
      <c r="D713" s="7"/>
      <c r="E713" s="9"/>
      <c r="F713" s="9"/>
      <c r="G713" s="9"/>
      <c r="H713" s="9"/>
      <c r="I713" s="10"/>
      <c r="J713" s="9"/>
      <c r="K713" s="9"/>
      <c r="L713" s="11"/>
    </row>
    <row r="714" spans="1:12" s="12" customFormat="1" ht="19.5" customHeight="1" x14ac:dyDescent="0.2">
      <c r="A714" s="7"/>
      <c r="B714" s="8"/>
      <c r="C714" s="8"/>
      <c r="D714" s="7"/>
      <c r="E714" s="9"/>
      <c r="F714" s="9"/>
      <c r="G714" s="9"/>
      <c r="H714" s="9"/>
      <c r="I714" s="10"/>
      <c r="J714" s="9"/>
      <c r="K714" s="9"/>
      <c r="L714" s="11"/>
    </row>
    <row r="715" spans="1:12" s="12" customFormat="1" ht="19.5" customHeight="1" x14ac:dyDescent="0.2">
      <c r="A715" s="7"/>
      <c r="B715" s="8"/>
      <c r="C715" s="8"/>
      <c r="D715" s="7"/>
      <c r="E715" s="9"/>
      <c r="F715" s="9"/>
      <c r="G715" s="9"/>
      <c r="H715" s="9"/>
      <c r="I715" s="10"/>
      <c r="J715" s="9"/>
      <c r="K715" s="9"/>
      <c r="L715" s="11"/>
    </row>
    <row r="716" spans="1:12" s="12" customFormat="1" ht="19.5" customHeight="1" x14ac:dyDescent="0.2">
      <c r="A716" s="7"/>
      <c r="B716" s="8"/>
      <c r="C716" s="8"/>
      <c r="D716" s="7"/>
      <c r="E716" s="9"/>
      <c r="F716" s="9"/>
      <c r="G716" s="9"/>
      <c r="H716" s="9"/>
      <c r="I716" s="10"/>
      <c r="J716" s="9"/>
      <c r="K716" s="9"/>
      <c r="L716" s="11"/>
    </row>
    <row r="717" spans="1:12" s="12" customFormat="1" ht="19.5" customHeight="1" x14ac:dyDescent="0.2">
      <c r="A717" s="7"/>
      <c r="B717" s="8"/>
      <c r="C717" s="8"/>
      <c r="D717" s="7"/>
      <c r="E717" s="9"/>
      <c r="F717" s="9"/>
      <c r="G717" s="9"/>
      <c r="H717" s="9"/>
      <c r="I717" s="10"/>
      <c r="J717" s="9"/>
      <c r="K717" s="9"/>
      <c r="L717" s="11"/>
    </row>
    <row r="718" spans="1:12" s="12" customFormat="1" ht="19.5" customHeight="1" x14ac:dyDescent="0.2">
      <c r="A718" s="7"/>
      <c r="B718" s="8"/>
      <c r="C718" s="8"/>
      <c r="D718" s="7"/>
      <c r="E718" s="9"/>
      <c r="F718" s="9"/>
      <c r="G718" s="9"/>
      <c r="H718" s="9"/>
      <c r="I718" s="10"/>
      <c r="J718" s="9"/>
      <c r="K718" s="9"/>
      <c r="L718" s="11"/>
    </row>
    <row r="719" spans="1:12" s="12" customFormat="1" ht="19.5" customHeight="1" x14ac:dyDescent="0.2">
      <c r="A719" s="7"/>
      <c r="B719" s="8"/>
      <c r="C719" s="8"/>
      <c r="D719" s="7"/>
      <c r="E719" s="9"/>
      <c r="F719" s="9"/>
      <c r="G719" s="9"/>
      <c r="H719" s="9"/>
      <c r="I719" s="10"/>
      <c r="J719" s="9"/>
      <c r="K719" s="9"/>
      <c r="L719" s="11"/>
    </row>
    <row r="720" spans="1:12" s="12" customFormat="1" ht="19.5" customHeight="1" x14ac:dyDescent="0.2">
      <c r="A720" s="7"/>
      <c r="B720" s="8"/>
      <c r="C720" s="8"/>
      <c r="D720" s="7"/>
      <c r="E720" s="9"/>
      <c r="F720" s="9"/>
      <c r="G720" s="9"/>
      <c r="H720" s="9"/>
      <c r="I720" s="10"/>
      <c r="J720" s="9"/>
      <c r="K720" s="9"/>
      <c r="L720" s="11"/>
    </row>
    <row r="721" spans="1:12" s="12" customFormat="1" ht="19.5" customHeight="1" x14ac:dyDescent="0.2">
      <c r="A721" s="7"/>
      <c r="B721" s="8"/>
      <c r="C721" s="8"/>
      <c r="D721" s="7"/>
      <c r="E721" s="9"/>
      <c r="F721" s="9"/>
      <c r="G721" s="9"/>
      <c r="H721" s="9"/>
      <c r="I721" s="10"/>
      <c r="J721" s="9"/>
      <c r="K721" s="9"/>
      <c r="L721" s="11"/>
    </row>
    <row r="722" spans="1:12" s="12" customFormat="1" ht="19.5" customHeight="1" x14ac:dyDescent="0.2">
      <c r="A722" s="7"/>
      <c r="B722" s="8"/>
      <c r="C722" s="8"/>
      <c r="D722" s="7"/>
      <c r="E722" s="9"/>
      <c r="F722" s="9"/>
      <c r="G722" s="9"/>
      <c r="H722" s="9"/>
      <c r="I722" s="10"/>
      <c r="J722" s="9"/>
      <c r="K722" s="9"/>
      <c r="L722" s="11"/>
    </row>
    <row r="723" spans="1:12" s="12" customFormat="1" ht="19.5" customHeight="1" x14ac:dyDescent="0.2">
      <c r="A723" s="7"/>
      <c r="B723" s="8"/>
      <c r="C723" s="8"/>
      <c r="D723" s="7"/>
      <c r="E723" s="9"/>
      <c r="F723" s="9"/>
      <c r="G723" s="9"/>
      <c r="H723" s="9"/>
      <c r="I723" s="10"/>
      <c r="J723" s="9"/>
      <c r="K723" s="9"/>
      <c r="L723" s="11"/>
    </row>
    <row r="724" spans="1:12" s="12" customFormat="1" ht="19.5" customHeight="1" x14ac:dyDescent="0.2">
      <c r="A724" s="7"/>
      <c r="B724" s="8"/>
      <c r="C724" s="8"/>
      <c r="D724" s="7"/>
      <c r="E724" s="9"/>
      <c r="F724" s="9"/>
      <c r="G724" s="9"/>
      <c r="H724" s="9"/>
      <c r="I724" s="10"/>
      <c r="J724" s="9"/>
      <c r="K724" s="9"/>
      <c r="L724" s="11"/>
    </row>
    <row r="725" spans="1:12" s="12" customFormat="1" ht="19.5" customHeight="1" x14ac:dyDescent="0.2">
      <c r="A725" s="7"/>
      <c r="B725" s="8"/>
      <c r="C725" s="8"/>
      <c r="D725" s="7"/>
      <c r="E725" s="9"/>
      <c r="F725" s="9"/>
      <c r="G725" s="9"/>
      <c r="H725" s="9"/>
      <c r="I725" s="10"/>
      <c r="J725" s="9"/>
      <c r="K725" s="9"/>
      <c r="L725" s="11"/>
    </row>
    <row r="726" spans="1:12" s="12" customFormat="1" ht="19.5" customHeight="1" x14ac:dyDescent="0.2">
      <c r="A726" s="7"/>
      <c r="B726" s="8"/>
      <c r="C726" s="8"/>
      <c r="D726" s="7"/>
      <c r="E726" s="9"/>
      <c r="F726" s="9"/>
      <c r="G726" s="9"/>
      <c r="H726" s="9"/>
      <c r="I726" s="10"/>
      <c r="J726" s="9"/>
      <c r="K726" s="9"/>
      <c r="L726" s="11"/>
    </row>
    <row r="727" spans="1:12" s="12" customFormat="1" ht="19.5" customHeight="1" x14ac:dyDescent="0.2">
      <c r="A727" s="7"/>
      <c r="B727" s="8"/>
      <c r="C727" s="8"/>
      <c r="D727" s="7"/>
      <c r="E727" s="9"/>
      <c r="F727" s="9"/>
      <c r="G727" s="9"/>
      <c r="H727" s="9"/>
      <c r="I727" s="10"/>
      <c r="J727" s="9"/>
      <c r="K727" s="9"/>
      <c r="L727" s="11"/>
    </row>
    <row r="728" spans="1:12" s="12" customFormat="1" ht="19.5" customHeight="1" x14ac:dyDescent="0.2">
      <c r="A728" s="7"/>
      <c r="B728" s="8"/>
      <c r="C728" s="8"/>
      <c r="D728" s="7"/>
      <c r="E728" s="9"/>
      <c r="F728" s="9"/>
      <c r="G728" s="9"/>
      <c r="H728" s="9"/>
      <c r="I728" s="10"/>
      <c r="J728" s="9"/>
      <c r="K728" s="9"/>
      <c r="L728" s="11"/>
    </row>
    <row r="729" spans="1:12" s="12" customFormat="1" ht="19.5" customHeight="1" x14ac:dyDescent="0.2">
      <c r="A729" s="7"/>
      <c r="B729" s="8"/>
      <c r="C729" s="8"/>
      <c r="D729" s="7"/>
      <c r="E729" s="9"/>
      <c r="F729" s="9"/>
      <c r="G729" s="9"/>
      <c r="H729" s="9"/>
      <c r="I729" s="10"/>
      <c r="J729" s="9"/>
      <c r="K729" s="9"/>
      <c r="L729" s="11"/>
    </row>
    <row r="730" spans="1:12" s="12" customFormat="1" ht="19.5" customHeight="1" x14ac:dyDescent="0.2">
      <c r="A730" s="7"/>
      <c r="B730" s="8"/>
      <c r="C730" s="8"/>
      <c r="D730" s="7"/>
      <c r="E730" s="9"/>
      <c r="F730" s="9"/>
      <c r="G730" s="9"/>
      <c r="H730" s="9"/>
      <c r="I730" s="10"/>
      <c r="J730" s="9"/>
      <c r="K730" s="9"/>
      <c r="L730" s="11"/>
    </row>
    <row r="731" spans="1:12" s="12" customFormat="1" ht="19.5" customHeight="1" x14ac:dyDescent="0.2">
      <c r="A731" s="7"/>
      <c r="B731" s="8"/>
      <c r="C731" s="8"/>
      <c r="D731" s="7"/>
      <c r="E731" s="9"/>
      <c r="F731" s="9"/>
      <c r="G731" s="9"/>
      <c r="H731" s="9"/>
      <c r="I731" s="10"/>
      <c r="J731" s="9"/>
      <c r="K731" s="9"/>
      <c r="L731" s="11"/>
    </row>
    <row r="732" spans="1:12" s="12" customFormat="1" ht="19.5" customHeight="1" x14ac:dyDescent="0.2">
      <c r="A732" s="7"/>
      <c r="B732" s="8"/>
      <c r="C732" s="8"/>
      <c r="D732" s="7"/>
      <c r="E732" s="9"/>
      <c r="F732" s="9"/>
      <c r="G732" s="9"/>
      <c r="H732" s="9"/>
      <c r="I732" s="10"/>
      <c r="J732" s="9"/>
      <c r="K732" s="9"/>
      <c r="L732" s="11"/>
    </row>
    <row r="733" spans="1:12" s="12" customFormat="1" ht="19.5" customHeight="1" x14ac:dyDescent="0.2">
      <c r="A733" s="7"/>
      <c r="B733" s="8"/>
      <c r="C733" s="8"/>
      <c r="D733" s="7"/>
      <c r="E733" s="9"/>
      <c r="F733" s="9"/>
      <c r="G733" s="9"/>
      <c r="H733" s="9"/>
      <c r="I733" s="10"/>
      <c r="J733" s="9"/>
      <c r="K733" s="9"/>
      <c r="L733" s="11"/>
    </row>
    <row r="734" spans="1:12" s="12" customFormat="1" ht="19.5" customHeight="1" x14ac:dyDescent="0.2">
      <c r="A734" s="7"/>
      <c r="B734" s="8"/>
      <c r="C734" s="8"/>
      <c r="D734" s="7"/>
      <c r="E734" s="9"/>
      <c r="F734" s="9"/>
      <c r="G734" s="9"/>
      <c r="H734" s="9"/>
      <c r="I734" s="10"/>
      <c r="J734" s="9"/>
      <c r="K734" s="9"/>
      <c r="L734" s="11"/>
    </row>
    <row r="735" spans="1:12" s="12" customFormat="1" ht="19.5" customHeight="1" x14ac:dyDescent="0.2">
      <c r="A735" s="7"/>
      <c r="B735" s="8"/>
      <c r="C735" s="8"/>
      <c r="D735" s="7"/>
      <c r="E735" s="9"/>
      <c r="F735" s="9"/>
      <c r="G735" s="9"/>
      <c r="H735" s="9"/>
      <c r="I735" s="10"/>
      <c r="J735" s="9"/>
      <c r="K735" s="9"/>
      <c r="L735" s="11"/>
    </row>
    <row r="736" spans="1:12" s="12" customFormat="1" ht="19.5" customHeight="1" x14ac:dyDescent="0.2">
      <c r="A736" s="7"/>
      <c r="B736" s="8"/>
      <c r="C736" s="8"/>
      <c r="D736" s="7"/>
      <c r="E736" s="9"/>
      <c r="F736" s="9"/>
      <c r="G736" s="9"/>
      <c r="H736" s="9"/>
      <c r="I736" s="10"/>
      <c r="J736" s="9"/>
      <c r="K736" s="9"/>
      <c r="L736" s="11"/>
    </row>
    <row r="737" spans="1:12" s="12" customFormat="1" ht="19.5" customHeight="1" x14ac:dyDescent="0.2">
      <c r="A737" s="7"/>
      <c r="B737" s="8"/>
      <c r="C737" s="8"/>
      <c r="D737" s="7"/>
      <c r="E737" s="9"/>
      <c r="F737" s="9"/>
      <c r="G737" s="9"/>
      <c r="H737" s="9"/>
      <c r="I737" s="10"/>
      <c r="J737" s="9"/>
      <c r="K737" s="9"/>
      <c r="L737" s="11"/>
    </row>
    <row r="738" spans="1:12" s="12" customFormat="1" ht="19.5" customHeight="1" x14ac:dyDescent="0.2">
      <c r="A738" s="7"/>
      <c r="B738" s="8"/>
      <c r="C738" s="8"/>
      <c r="D738" s="7"/>
      <c r="E738" s="9"/>
      <c r="F738" s="9"/>
      <c r="G738" s="9"/>
      <c r="H738" s="9"/>
      <c r="I738" s="10"/>
      <c r="J738" s="9"/>
      <c r="K738" s="9"/>
      <c r="L738" s="11"/>
    </row>
    <row r="739" spans="1:12" s="12" customFormat="1" ht="19.5" customHeight="1" x14ac:dyDescent="0.2">
      <c r="A739" s="7"/>
      <c r="B739" s="8"/>
      <c r="C739" s="8"/>
      <c r="D739" s="7"/>
      <c r="E739" s="9"/>
      <c r="F739" s="9"/>
      <c r="G739" s="9"/>
      <c r="H739" s="9"/>
      <c r="I739" s="10"/>
      <c r="J739" s="9"/>
      <c r="K739" s="9"/>
      <c r="L739" s="11"/>
    </row>
    <row r="740" spans="1:12" s="12" customFormat="1" ht="19.5" customHeight="1" x14ac:dyDescent="0.2">
      <c r="A740" s="7"/>
      <c r="B740" s="8"/>
      <c r="C740" s="8"/>
      <c r="D740" s="7"/>
      <c r="E740" s="9"/>
      <c r="F740" s="9"/>
      <c r="G740" s="9"/>
      <c r="H740" s="9"/>
      <c r="I740" s="10"/>
      <c r="J740" s="9"/>
      <c r="K740" s="9"/>
      <c r="L740" s="11"/>
    </row>
    <row r="741" spans="1:12" s="12" customFormat="1" ht="19.5" customHeight="1" x14ac:dyDescent="0.2">
      <c r="A741" s="7"/>
      <c r="B741" s="8"/>
      <c r="C741" s="8"/>
      <c r="D741" s="7"/>
      <c r="E741" s="9"/>
      <c r="F741" s="9"/>
      <c r="G741" s="9"/>
      <c r="H741" s="9"/>
      <c r="I741" s="10"/>
      <c r="J741" s="9"/>
      <c r="K741" s="9"/>
      <c r="L741" s="11"/>
    </row>
    <row r="742" spans="1:12" s="12" customFormat="1" ht="19.5" customHeight="1" x14ac:dyDescent="0.2">
      <c r="A742" s="7"/>
      <c r="B742" s="8"/>
      <c r="C742" s="8"/>
      <c r="D742" s="7"/>
      <c r="E742" s="9"/>
      <c r="F742" s="9"/>
      <c r="G742" s="9"/>
      <c r="H742" s="9"/>
      <c r="I742" s="10"/>
      <c r="J742" s="9"/>
      <c r="K742" s="9"/>
      <c r="L742" s="11"/>
    </row>
    <row r="743" spans="1:12" s="12" customFormat="1" ht="19.5" customHeight="1" x14ac:dyDescent="0.2">
      <c r="A743" s="7"/>
      <c r="B743" s="8"/>
      <c r="C743" s="8"/>
      <c r="D743" s="7"/>
      <c r="E743" s="9"/>
      <c r="F743" s="9"/>
      <c r="G743" s="9"/>
      <c r="H743" s="9"/>
      <c r="I743" s="10"/>
      <c r="J743" s="9"/>
      <c r="K743" s="9"/>
      <c r="L743" s="11"/>
    </row>
    <row r="744" spans="1:12" s="12" customFormat="1" ht="19.5" customHeight="1" x14ac:dyDescent="0.2">
      <c r="A744" s="7"/>
      <c r="B744" s="8"/>
      <c r="C744" s="8"/>
      <c r="D744" s="7"/>
      <c r="E744" s="9"/>
      <c r="F744" s="9"/>
      <c r="G744" s="9"/>
      <c r="H744" s="9"/>
      <c r="I744" s="10"/>
      <c r="J744" s="9"/>
      <c r="K744" s="9"/>
      <c r="L744" s="11"/>
    </row>
    <row r="745" spans="1:12" s="12" customFormat="1" ht="19.5" customHeight="1" x14ac:dyDescent="0.2">
      <c r="A745" s="7"/>
      <c r="B745" s="8"/>
      <c r="C745" s="8"/>
      <c r="D745" s="7"/>
      <c r="E745" s="9"/>
      <c r="F745" s="9"/>
      <c r="G745" s="9"/>
      <c r="H745" s="9"/>
      <c r="I745" s="10"/>
      <c r="J745" s="9"/>
      <c r="K745" s="9"/>
      <c r="L745" s="11"/>
    </row>
    <row r="746" spans="1:12" s="12" customFormat="1" ht="19.5" customHeight="1" x14ac:dyDescent="0.2">
      <c r="A746" s="7"/>
      <c r="B746" s="8"/>
      <c r="C746" s="8"/>
      <c r="D746" s="7"/>
      <c r="E746" s="9"/>
      <c r="F746" s="9"/>
      <c r="G746" s="9"/>
      <c r="H746" s="9"/>
      <c r="I746" s="10"/>
      <c r="J746" s="9"/>
      <c r="K746" s="9"/>
      <c r="L746" s="11"/>
    </row>
    <row r="747" spans="1:12" s="12" customFormat="1" ht="19.5" customHeight="1" x14ac:dyDescent="0.2">
      <c r="A747" s="7"/>
      <c r="B747" s="8"/>
      <c r="C747" s="8"/>
      <c r="D747" s="7"/>
      <c r="E747" s="9"/>
      <c r="F747" s="9"/>
      <c r="G747" s="9"/>
      <c r="H747" s="9"/>
      <c r="I747" s="10"/>
      <c r="J747" s="9"/>
      <c r="K747" s="9"/>
      <c r="L747" s="11"/>
    </row>
    <row r="748" spans="1:12" s="12" customFormat="1" ht="19.5" customHeight="1" x14ac:dyDescent="0.2">
      <c r="A748" s="7"/>
      <c r="B748" s="8"/>
      <c r="C748" s="8"/>
      <c r="D748" s="7"/>
      <c r="E748" s="9"/>
      <c r="F748" s="9"/>
      <c r="G748" s="9"/>
      <c r="H748" s="9"/>
      <c r="I748" s="10"/>
      <c r="J748" s="9"/>
      <c r="K748" s="9"/>
      <c r="L748" s="11"/>
    </row>
    <row r="749" spans="1:12" s="12" customFormat="1" ht="19.5" customHeight="1" x14ac:dyDescent="0.2">
      <c r="A749" s="7"/>
      <c r="B749" s="8"/>
      <c r="C749" s="8"/>
      <c r="D749" s="7"/>
      <c r="E749" s="9"/>
      <c r="F749" s="9"/>
      <c r="G749" s="9"/>
      <c r="H749" s="9"/>
      <c r="I749" s="10"/>
      <c r="J749" s="9"/>
      <c r="K749" s="9"/>
      <c r="L749" s="11"/>
    </row>
    <row r="750" spans="1:12" s="12" customFormat="1" ht="19.5" customHeight="1" x14ac:dyDescent="0.2">
      <c r="A750" s="7"/>
      <c r="B750" s="8"/>
      <c r="C750" s="8"/>
      <c r="D750" s="7"/>
      <c r="E750" s="9"/>
      <c r="F750" s="9"/>
      <c r="G750" s="9"/>
      <c r="H750" s="9"/>
      <c r="I750" s="10"/>
      <c r="J750" s="9"/>
      <c r="K750" s="9"/>
      <c r="L750" s="11"/>
    </row>
    <row r="751" spans="1:12" s="12" customFormat="1" ht="19.5" customHeight="1" x14ac:dyDescent="0.2">
      <c r="A751" s="7"/>
      <c r="B751" s="8"/>
      <c r="C751" s="8"/>
      <c r="D751" s="7"/>
      <c r="E751" s="9"/>
      <c r="F751" s="9"/>
      <c r="G751" s="9"/>
      <c r="H751" s="9"/>
      <c r="I751" s="10"/>
      <c r="J751" s="9"/>
      <c r="K751" s="9"/>
      <c r="L751" s="11"/>
    </row>
    <row r="752" spans="1:12" s="12" customFormat="1" ht="19.5" customHeight="1" x14ac:dyDescent="0.2">
      <c r="A752" s="7"/>
      <c r="B752" s="8"/>
      <c r="C752" s="8"/>
      <c r="D752" s="7"/>
      <c r="E752" s="9"/>
      <c r="F752" s="9"/>
      <c r="G752" s="9"/>
      <c r="H752" s="9"/>
      <c r="I752" s="10"/>
      <c r="J752" s="9"/>
      <c r="K752" s="9"/>
      <c r="L752" s="11"/>
    </row>
    <row r="753" spans="1:12" s="12" customFormat="1" ht="19.5" customHeight="1" x14ac:dyDescent="0.2">
      <c r="A753" s="7"/>
      <c r="B753" s="8"/>
      <c r="C753" s="8"/>
      <c r="D753" s="7"/>
      <c r="E753" s="9"/>
      <c r="F753" s="9"/>
      <c r="G753" s="9"/>
      <c r="H753" s="9"/>
      <c r="I753" s="10"/>
      <c r="J753" s="9"/>
      <c r="K753" s="9"/>
      <c r="L753" s="11"/>
    </row>
    <row r="754" spans="1:12" s="12" customFormat="1" ht="19.5" customHeight="1" x14ac:dyDescent="0.2">
      <c r="A754" s="7"/>
      <c r="B754" s="8"/>
      <c r="C754" s="8"/>
      <c r="D754" s="7"/>
      <c r="E754" s="9"/>
      <c r="F754" s="9"/>
      <c r="G754" s="9"/>
      <c r="H754" s="9"/>
      <c r="I754" s="10"/>
      <c r="J754" s="9"/>
      <c r="K754" s="9"/>
      <c r="L754" s="11"/>
    </row>
    <row r="755" spans="1:12" s="12" customFormat="1" ht="19.5" customHeight="1" x14ac:dyDescent="0.2">
      <c r="A755" s="7"/>
      <c r="B755" s="8"/>
      <c r="C755" s="8"/>
      <c r="D755" s="7"/>
      <c r="E755" s="9"/>
      <c r="F755" s="9"/>
      <c r="G755" s="9"/>
      <c r="H755" s="9"/>
      <c r="I755" s="10"/>
      <c r="J755" s="9"/>
      <c r="K755" s="9"/>
      <c r="L755" s="11"/>
    </row>
    <row r="756" spans="1:12" s="12" customFormat="1" ht="19.5" customHeight="1" x14ac:dyDescent="0.2">
      <c r="A756" s="7"/>
      <c r="B756" s="8"/>
      <c r="C756" s="8"/>
      <c r="D756" s="7"/>
      <c r="E756" s="9"/>
      <c r="F756" s="9"/>
      <c r="G756" s="9"/>
      <c r="H756" s="9"/>
      <c r="I756" s="10"/>
      <c r="J756" s="9"/>
      <c r="K756" s="9"/>
      <c r="L756" s="11"/>
    </row>
    <row r="757" spans="1:12" s="12" customFormat="1" ht="19.5" customHeight="1" x14ac:dyDescent="0.2">
      <c r="A757" s="7"/>
      <c r="B757" s="8"/>
      <c r="C757" s="8"/>
      <c r="D757" s="7"/>
      <c r="E757" s="9"/>
      <c r="F757" s="9"/>
      <c r="G757" s="9"/>
      <c r="H757" s="9"/>
      <c r="I757" s="10"/>
      <c r="J757" s="9"/>
      <c r="K757" s="9"/>
      <c r="L757" s="11"/>
    </row>
    <row r="758" spans="1:12" s="12" customFormat="1" ht="19.5" customHeight="1" x14ac:dyDescent="0.2">
      <c r="A758" s="7"/>
      <c r="B758" s="8"/>
      <c r="C758" s="8"/>
      <c r="D758" s="7"/>
      <c r="E758" s="9"/>
      <c r="F758" s="9"/>
      <c r="G758" s="9"/>
      <c r="H758" s="9"/>
      <c r="I758" s="10"/>
      <c r="J758" s="9"/>
      <c r="K758" s="9"/>
      <c r="L758" s="11"/>
    </row>
    <row r="759" spans="1:12" s="12" customFormat="1" ht="19.5" customHeight="1" x14ac:dyDescent="0.2">
      <c r="A759" s="7"/>
      <c r="B759" s="8"/>
      <c r="C759" s="8"/>
      <c r="D759" s="7"/>
      <c r="E759" s="9"/>
      <c r="F759" s="9"/>
      <c r="G759" s="9"/>
      <c r="H759" s="9"/>
      <c r="I759" s="10"/>
      <c r="J759" s="9"/>
      <c r="K759" s="9"/>
      <c r="L759" s="11"/>
    </row>
    <row r="760" spans="1:12" s="12" customFormat="1" ht="19.5" customHeight="1" x14ac:dyDescent="0.2">
      <c r="A760" s="7"/>
      <c r="B760" s="8"/>
      <c r="C760" s="8"/>
      <c r="D760" s="7"/>
      <c r="E760" s="9"/>
      <c r="F760" s="9"/>
      <c r="G760" s="9"/>
      <c r="H760" s="9"/>
      <c r="I760" s="10"/>
      <c r="J760" s="9"/>
      <c r="K760" s="9"/>
      <c r="L760" s="11"/>
    </row>
    <row r="761" spans="1:12" s="12" customFormat="1" ht="19.5" customHeight="1" x14ac:dyDescent="0.2">
      <c r="A761" s="7"/>
      <c r="B761" s="8"/>
      <c r="C761" s="8"/>
      <c r="D761" s="7"/>
      <c r="E761" s="9"/>
      <c r="F761" s="9"/>
      <c r="G761" s="9"/>
      <c r="H761" s="9"/>
      <c r="I761" s="10"/>
      <c r="J761" s="9"/>
      <c r="K761" s="9"/>
      <c r="L761" s="11"/>
    </row>
    <row r="762" spans="1:12" s="12" customFormat="1" ht="19.5" customHeight="1" x14ac:dyDescent="0.2">
      <c r="A762" s="7"/>
      <c r="B762" s="8"/>
      <c r="C762" s="8"/>
      <c r="D762" s="7"/>
      <c r="E762" s="9"/>
      <c r="F762" s="9"/>
      <c r="G762" s="9"/>
      <c r="H762" s="9"/>
      <c r="I762" s="10"/>
      <c r="J762" s="9"/>
      <c r="K762" s="9"/>
      <c r="L762" s="11"/>
    </row>
    <row r="763" spans="1:12" s="12" customFormat="1" ht="19.5" customHeight="1" x14ac:dyDescent="0.2">
      <c r="A763" s="7"/>
      <c r="B763" s="8"/>
      <c r="C763" s="8"/>
      <c r="D763" s="7"/>
      <c r="E763" s="9"/>
      <c r="F763" s="9"/>
      <c r="G763" s="9"/>
      <c r="H763" s="9"/>
      <c r="I763" s="10"/>
      <c r="J763" s="9"/>
      <c r="K763" s="9"/>
      <c r="L763" s="11"/>
    </row>
    <row r="764" spans="1:12" s="12" customFormat="1" ht="19.5" customHeight="1" x14ac:dyDescent="0.2">
      <c r="A764" s="7"/>
      <c r="B764" s="8"/>
      <c r="C764" s="8"/>
      <c r="D764" s="7"/>
      <c r="E764" s="9"/>
      <c r="F764" s="9"/>
      <c r="G764" s="9"/>
      <c r="H764" s="9"/>
      <c r="I764" s="10"/>
      <c r="J764" s="9"/>
      <c r="K764" s="9"/>
      <c r="L764" s="11"/>
    </row>
    <row r="765" spans="1:12" s="12" customFormat="1" ht="19.5" customHeight="1" x14ac:dyDescent="0.2">
      <c r="A765" s="7"/>
      <c r="B765" s="8"/>
      <c r="C765" s="8"/>
      <c r="D765" s="7"/>
      <c r="E765" s="9"/>
      <c r="F765" s="9"/>
      <c r="G765" s="9"/>
      <c r="H765" s="9"/>
      <c r="I765" s="10"/>
      <c r="J765" s="9"/>
      <c r="K765" s="9"/>
      <c r="L765" s="11"/>
    </row>
    <row r="766" spans="1:12" s="12" customFormat="1" ht="19.5" customHeight="1" x14ac:dyDescent="0.2">
      <c r="A766" s="7"/>
      <c r="B766" s="8"/>
      <c r="C766" s="8"/>
      <c r="D766" s="7"/>
      <c r="E766" s="9"/>
      <c r="F766" s="9"/>
      <c r="G766" s="9"/>
      <c r="H766" s="9"/>
      <c r="I766" s="10"/>
      <c r="J766" s="9"/>
      <c r="K766" s="9"/>
      <c r="L766" s="11"/>
    </row>
    <row r="767" spans="1:12" s="12" customFormat="1" ht="19.5" customHeight="1" x14ac:dyDescent="0.2">
      <c r="A767" s="7"/>
      <c r="B767" s="8"/>
      <c r="C767" s="8"/>
      <c r="D767" s="7"/>
      <c r="E767" s="9"/>
      <c r="F767" s="9"/>
      <c r="G767" s="9"/>
      <c r="H767" s="9"/>
      <c r="I767" s="10"/>
      <c r="J767" s="9"/>
      <c r="K767" s="9"/>
      <c r="L767" s="11"/>
    </row>
    <row r="768" spans="1:12" s="12" customFormat="1" ht="19.5" customHeight="1" x14ac:dyDescent="0.2">
      <c r="A768" s="7"/>
      <c r="B768" s="8"/>
      <c r="C768" s="8"/>
      <c r="D768" s="7"/>
      <c r="E768" s="9"/>
      <c r="F768" s="9"/>
      <c r="G768" s="9"/>
      <c r="H768" s="9"/>
      <c r="I768" s="10"/>
      <c r="J768" s="9"/>
      <c r="K768" s="9"/>
      <c r="L768" s="11"/>
    </row>
    <row r="769" spans="1:12" s="12" customFormat="1" ht="19.5" customHeight="1" x14ac:dyDescent="0.2">
      <c r="A769" s="7"/>
      <c r="B769" s="8"/>
      <c r="C769" s="8"/>
      <c r="D769" s="7"/>
      <c r="E769" s="9"/>
      <c r="F769" s="9"/>
      <c r="G769" s="9"/>
      <c r="H769" s="9"/>
      <c r="I769" s="10"/>
      <c r="J769" s="9"/>
      <c r="K769" s="9"/>
      <c r="L769" s="11"/>
    </row>
    <row r="770" spans="1:12" s="12" customFormat="1" ht="19.5" customHeight="1" x14ac:dyDescent="0.2">
      <c r="A770" s="7"/>
      <c r="B770" s="8"/>
      <c r="C770" s="8"/>
      <c r="D770" s="7"/>
      <c r="E770" s="9"/>
      <c r="F770" s="9"/>
      <c r="G770" s="9"/>
      <c r="H770" s="9"/>
      <c r="I770" s="10"/>
      <c r="J770" s="9"/>
      <c r="K770" s="9"/>
      <c r="L770" s="11"/>
    </row>
    <row r="771" spans="1:12" s="12" customFormat="1" ht="19.5" customHeight="1" x14ac:dyDescent="0.2">
      <c r="A771" s="7"/>
      <c r="B771" s="8"/>
      <c r="C771" s="8"/>
      <c r="D771" s="7"/>
      <c r="E771" s="9"/>
      <c r="F771" s="9"/>
      <c r="G771" s="9"/>
      <c r="H771" s="9"/>
      <c r="I771" s="10"/>
      <c r="J771" s="9"/>
      <c r="K771" s="9"/>
      <c r="L771" s="11"/>
    </row>
    <row r="772" spans="1:12" s="12" customFormat="1" ht="19.5" customHeight="1" x14ac:dyDescent="0.2">
      <c r="A772" s="7"/>
      <c r="B772" s="8"/>
      <c r="C772" s="8"/>
      <c r="D772" s="7"/>
      <c r="E772" s="9"/>
      <c r="F772" s="9"/>
      <c r="G772" s="9"/>
      <c r="H772" s="9"/>
      <c r="I772" s="10"/>
      <c r="J772" s="9"/>
      <c r="K772" s="9"/>
      <c r="L772" s="11"/>
    </row>
    <row r="773" spans="1:12" s="12" customFormat="1" ht="19.5" customHeight="1" x14ac:dyDescent="0.2">
      <c r="A773" s="7"/>
      <c r="B773" s="8"/>
      <c r="C773" s="8"/>
      <c r="D773" s="7"/>
      <c r="E773" s="9"/>
      <c r="F773" s="9"/>
      <c r="G773" s="9"/>
      <c r="H773" s="9"/>
      <c r="I773" s="10"/>
      <c r="J773" s="9"/>
      <c r="K773" s="9"/>
      <c r="L773" s="11"/>
    </row>
    <row r="774" spans="1:12" s="12" customFormat="1" ht="19.5" customHeight="1" x14ac:dyDescent="0.2">
      <c r="A774" s="7"/>
      <c r="B774" s="8"/>
      <c r="C774" s="8"/>
      <c r="D774" s="7"/>
      <c r="E774" s="9"/>
      <c r="F774" s="9"/>
      <c r="G774" s="9"/>
      <c r="H774" s="9"/>
      <c r="I774" s="10"/>
      <c r="J774" s="9"/>
      <c r="K774" s="9"/>
      <c r="L774" s="11"/>
    </row>
    <row r="775" spans="1:12" s="12" customFormat="1" ht="19.5" customHeight="1" x14ac:dyDescent="0.2">
      <c r="A775" s="7"/>
      <c r="B775" s="8"/>
      <c r="C775" s="8"/>
      <c r="D775" s="7"/>
      <c r="E775" s="9"/>
      <c r="F775" s="9"/>
      <c r="G775" s="9"/>
      <c r="H775" s="9"/>
      <c r="I775" s="10"/>
      <c r="J775" s="9"/>
      <c r="K775" s="9"/>
      <c r="L775" s="11"/>
    </row>
    <row r="776" spans="1:12" s="12" customFormat="1" ht="19.5" customHeight="1" x14ac:dyDescent="0.2">
      <c r="A776" s="7"/>
      <c r="B776" s="8"/>
      <c r="C776" s="8"/>
      <c r="D776" s="7"/>
      <c r="E776" s="9"/>
      <c r="F776" s="9"/>
      <c r="G776" s="9"/>
      <c r="H776" s="9"/>
      <c r="I776" s="10"/>
      <c r="J776" s="9"/>
      <c r="K776" s="9"/>
      <c r="L776" s="11"/>
    </row>
    <row r="777" spans="1:12" s="12" customFormat="1" ht="19.5" customHeight="1" x14ac:dyDescent="0.2">
      <c r="A777" s="7"/>
      <c r="B777" s="8"/>
      <c r="C777" s="8"/>
      <c r="D777" s="7"/>
      <c r="E777" s="9"/>
      <c r="F777" s="9"/>
      <c r="G777" s="9"/>
      <c r="H777" s="9"/>
      <c r="I777" s="10"/>
      <c r="J777" s="9"/>
      <c r="K777" s="9"/>
      <c r="L777" s="11"/>
    </row>
    <row r="778" spans="1:12" s="12" customFormat="1" ht="19.5" customHeight="1" x14ac:dyDescent="0.2">
      <c r="A778" s="7"/>
      <c r="B778" s="8"/>
      <c r="C778" s="8"/>
      <c r="D778" s="7"/>
      <c r="E778" s="9"/>
      <c r="F778" s="9"/>
      <c r="G778" s="9"/>
      <c r="H778" s="9"/>
      <c r="I778" s="10"/>
      <c r="J778" s="9"/>
      <c r="K778" s="9"/>
      <c r="L778" s="11"/>
    </row>
    <row r="779" spans="1:12" s="12" customFormat="1" ht="19.5" customHeight="1" x14ac:dyDescent="0.2">
      <c r="A779" s="7"/>
      <c r="B779" s="8"/>
      <c r="C779" s="8"/>
      <c r="D779" s="7"/>
      <c r="E779" s="9"/>
      <c r="F779" s="9"/>
      <c r="G779" s="9"/>
      <c r="H779" s="9"/>
      <c r="I779" s="10"/>
      <c r="J779" s="9"/>
      <c r="K779" s="9"/>
      <c r="L779" s="11"/>
    </row>
    <row r="780" spans="1:12" s="12" customFormat="1" ht="19.5" customHeight="1" x14ac:dyDescent="0.2">
      <c r="A780" s="7"/>
      <c r="B780" s="8"/>
      <c r="C780" s="8"/>
      <c r="D780" s="7"/>
      <c r="E780" s="9"/>
      <c r="F780" s="9"/>
      <c r="G780" s="9"/>
      <c r="H780" s="9"/>
      <c r="I780" s="10"/>
      <c r="J780" s="9"/>
      <c r="K780" s="9"/>
      <c r="L780" s="11"/>
    </row>
    <row r="781" spans="1:12" s="12" customFormat="1" ht="19.5" customHeight="1" x14ac:dyDescent="0.2">
      <c r="A781" s="7"/>
      <c r="B781" s="8"/>
      <c r="C781" s="8"/>
      <c r="D781" s="7"/>
      <c r="E781" s="9"/>
      <c r="F781" s="9"/>
      <c r="G781" s="9"/>
      <c r="H781" s="9"/>
      <c r="I781" s="10"/>
      <c r="J781" s="9"/>
      <c r="K781" s="9"/>
      <c r="L781" s="11"/>
    </row>
    <row r="782" spans="1:12" s="12" customFormat="1" ht="19.5" customHeight="1" x14ac:dyDescent="0.2">
      <c r="A782" s="7"/>
      <c r="B782" s="8"/>
      <c r="C782" s="8"/>
      <c r="D782" s="7"/>
      <c r="E782" s="9"/>
      <c r="F782" s="9"/>
      <c r="G782" s="9"/>
      <c r="H782" s="9"/>
      <c r="I782" s="10"/>
      <c r="J782" s="9"/>
      <c r="K782" s="9"/>
      <c r="L782" s="11"/>
    </row>
    <row r="783" spans="1:12" s="12" customFormat="1" ht="19.5" customHeight="1" x14ac:dyDescent="0.2">
      <c r="A783" s="7"/>
      <c r="B783" s="8"/>
      <c r="C783" s="8"/>
      <c r="D783" s="7"/>
      <c r="E783" s="9"/>
      <c r="F783" s="9"/>
      <c r="G783" s="9"/>
      <c r="H783" s="9"/>
      <c r="I783" s="10"/>
      <c r="J783" s="9"/>
      <c r="K783" s="9"/>
      <c r="L783" s="11"/>
    </row>
    <row r="784" spans="1:12" s="12" customFormat="1" ht="19.5" customHeight="1" x14ac:dyDescent="0.2">
      <c r="A784" s="7"/>
      <c r="B784" s="8"/>
      <c r="C784" s="8"/>
      <c r="D784" s="7"/>
      <c r="E784" s="9"/>
      <c r="F784" s="9"/>
      <c r="G784" s="9"/>
      <c r="H784" s="9"/>
      <c r="I784" s="10"/>
      <c r="J784" s="9"/>
      <c r="K784" s="9"/>
      <c r="L784" s="11"/>
    </row>
    <row r="785" spans="1:12" s="12" customFormat="1" ht="19.5" customHeight="1" x14ac:dyDescent="0.2">
      <c r="A785" s="7"/>
      <c r="B785" s="8"/>
      <c r="C785" s="8"/>
      <c r="D785" s="7"/>
      <c r="E785" s="9"/>
      <c r="F785" s="9"/>
      <c r="G785" s="9"/>
      <c r="H785" s="9"/>
      <c r="I785" s="10"/>
      <c r="J785" s="9"/>
      <c r="K785" s="9"/>
      <c r="L785" s="11"/>
    </row>
    <row r="786" spans="1:12" s="12" customFormat="1" ht="19.5" customHeight="1" x14ac:dyDescent="0.2">
      <c r="A786" s="7"/>
      <c r="B786" s="8"/>
      <c r="C786" s="8"/>
      <c r="D786" s="7"/>
      <c r="E786" s="9"/>
      <c r="F786" s="9"/>
      <c r="G786" s="9"/>
      <c r="H786" s="9"/>
      <c r="I786" s="10"/>
      <c r="J786" s="9"/>
      <c r="K786" s="9"/>
      <c r="L786" s="11"/>
    </row>
    <row r="787" spans="1:12" s="12" customFormat="1" ht="19.5" customHeight="1" x14ac:dyDescent="0.2">
      <c r="A787" s="7"/>
      <c r="B787" s="8"/>
      <c r="C787" s="8"/>
      <c r="D787" s="7"/>
      <c r="E787" s="9"/>
      <c r="F787" s="9"/>
      <c r="G787" s="9"/>
      <c r="H787" s="9"/>
      <c r="I787" s="10"/>
      <c r="J787" s="9"/>
      <c r="K787" s="9"/>
      <c r="L787" s="11"/>
    </row>
    <row r="788" spans="1:12" s="12" customFormat="1" ht="19.5" customHeight="1" x14ac:dyDescent="0.2">
      <c r="A788" s="7"/>
      <c r="B788" s="8"/>
      <c r="C788" s="8"/>
      <c r="D788" s="7"/>
      <c r="E788" s="9"/>
      <c r="F788" s="9"/>
      <c r="G788" s="9"/>
      <c r="H788" s="9"/>
      <c r="I788" s="10"/>
      <c r="J788" s="9"/>
      <c r="K788" s="9"/>
      <c r="L788" s="11"/>
    </row>
    <row r="789" spans="1:12" s="12" customFormat="1" ht="19.5" customHeight="1" x14ac:dyDescent="0.2">
      <c r="A789" s="7"/>
      <c r="B789" s="8"/>
      <c r="C789" s="8"/>
      <c r="D789" s="7"/>
      <c r="E789" s="9"/>
      <c r="F789" s="9"/>
      <c r="G789" s="9"/>
      <c r="H789" s="9"/>
      <c r="I789" s="10"/>
      <c r="J789" s="9"/>
      <c r="K789" s="9"/>
      <c r="L789" s="11"/>
    </row>
    <row r="790" spans="1:12" s="12" customFormat="1" ht="19.5" customHeight="1" x14ac:dyDescent="0.2">
      <c r="A790" s="7"/>
      <c r="B790" s="8"/>
      <c r="C790" s="8"/>
      <c r="D790" s="7"/>
      <c r="E790" s="9"/>
      <c r="F790" s="9"/>
      <c r="G790" s="9"/>
      <c r="H790" s="9"/>
      <c r="I790" s="10"/>
      <c r="J790" s="9"/>
      <c r="K790" s="9"/>
      <c r="L790" s="11"/>
    </row>
    <row r="791" spans="1:12" s="12" customFormat="1" ht="19.5" customHeight="1" x14ac:dyDescent="0.2">
      <c r="A791" s="7"/>
      <c r="B791" s="8"/>
      <c r="C791" s="8"/>
      <c r="D791" s="7"/>
      <c r="E791" s="9"/>
      <c r="F791" s="9"/>
      <c r="G791" s="9"/>
      <c r="H791" s="9"/>
      <c r="I791" s="10"/>
      <c r="J791" s="9"/>
      <c r="K791" s="9"/>
      <c r="L791" s="11"/>
    </row>
    <row r="792" spans="1:12" s="12" customFormat="1" ht="19.5" customHeight="1" x14ac:dyDescent="0.2">
      <c r="A792" s="7"/>
      <c r="B792" s="8"/>
      <c r="C792" s="8"/>
      <c r="D792" s="7"/>
      <c r="E792" s="9"/>
      <c r="F792" s="9"/>
      <c r="G792" s="9"/>
      <c r="H792" s="9"/>
      <c r="I792" s="10"/>
      <c r="J792" s="9"/>
      <c r="K792" s="9"/>
      <c r="L792" s="11"/>
    </row>
    <row r="793" spans="1:12" s="12" customFormat="1" ht="19.5" customHeight="1" x14ac:dyDescent="0.2">
      <c r="A793" s="7"/>
      <c r="B793" s="8"/>
      <c r="C793" s="8"/>
      <c r="D793" s="7"/>
      <c r="E793" s="9"/>
      <c r="F793" s="9"/>
      <c r="G793" s="9"/>
      <c r="H793" s="9"/>
      <c r="I793" s="10"/>
      <c r="J793" s="9"/>
      <c r="K793" s="9"/>
      <c r="L793" s="11"/>
    </row>
    <row r="794" spans="1:12" s="12" customFormat="1" ht="19.5" customHeight="1" x14ac:dyDescent="0.2">
      <c r="A794" s="7"/>
      <c r="B794" s="8"/>
      <c r="C794" s="8"/>
      <c r="D794" s="7"/>
      <c r="E794" s="9"/>
      <c r="F794" s="9"/>
      <c r="G794" s="9"/>
      <c r="H794" s="9"/>
      <c r="I794" s="10"/>
      <c r="J794" s="9"/>
      <c r="K794" s="9"/>
      <c r="L794" s="11"/>
    </row>
    <row r="795" spans="1:12" s="12" customFormat="1" ht="19.5" customHeight="1" x14ac:dyDescent="0.2">
      <c r="A795" s="7"/>
      <c r="B795" s="8"/>
      <c r="C795" s="8"/>
      <c r="D795" s="7"/>
      <c r="E795" s="9"/>
      <c r="F795" s="9"/>
      <c r="G795" s="9"/>
      <c r="H795" s="9"/>
      <c r="I795" s="10"/>
      <c r="J795" s="9"/>
      <c r="K795" s="9"/>
      <c r="L795" s="11"/>
    </row>
    <row r="796" spans="1:12" s="12" customFormat="1" ht="19.5" customHeight="1" x14ac:dyDescent="0.2">
      <c r="A796" s="7"/>
      <c r="B796" s="8"/>
      <c r="C796" s="8"/>
      <c r="D796" s="7"/>
      <c r="E796" s="9"/>
      <c r="F796" s="9"/>
      <c r="G796" s="9"/>
      <c r="H796" s="9"/>
      <c r="I796" s="10"/>
      <c r="J796" s="9"/>
      <c r="K796" s="9"/>
      <c r="L796" s="11"/>
    </row>
    <row r="797" spans="1:12" s="12" customFormat="1" ht="19.5" customHeight="1" x14ac:dyDescent="0.2">
      <c r="A797" s="7"/>
      <c r="B797" s="8"/>
      <c r="C797" s="8"/>
      <c r="D797" s="7"/>
      <c r="E797" s="9"/>
      <c r="F797" s="9"/>
      <c r="G797" s="9"/>
      <c r="H797" s="9"/>
      <c r="I797" s="10"/>
      <c r="J797" s="9"/>
      <c r="K797" s="9"/>
      <c r="L797" s="11"/>
    </row>
    <row r="798" spans="1:12" s="12" customFormat="1" ht="19.5" customHeight="1" x14ac:dyDescent="0.2">
      <c r="A798" s="7"/>
      <c r="B798" s="8"/>
      <c r="C798" s="8"/>
      <c r="D798" s="7"/>
      <c r="E798" s="9"/>
      <c r="F798" s="9"/>
      <c r="G798" s="9"/>
      <c r="H798" s="9"/>
      <c r="I798" s="10"/>
      <c r="J798" s="9"/>
      <c r="K798" s="9"/>
      <c r="L798" s="11"/>
    </row>
    <row r="799" spans="1:12" s="12" customFormat="1" ht="19.5" customHeight="1" x14ac:dyDescent="0.2">
      <c r="A799" s="7"/>
      <c r="B799" s="8"/>
      <c r="C799" s="8"/>
      <c r="D799" s="7"/>
      <c r="E799" s="9"/>
      <c r="F799" s="9"/>
      <c r="G799" s="9"/>
      <c r="H799" s="9"/>
      <c r="I799" s="10"/>
      <c r="J799" s="9"/>
      <c r="K799" s="9"/>
      <c r="L799" s="11"/>
    </row>
    <row r="800" spans="1:12" s="12" customFormat="1" ht="19.5" customHeight="1" x14ac:dyDescent="0.2">
      <c r="A800" s="7"/>
      <c r="B800" s="8"/>
      <c r="C800" s="8"/>
      <c r="D800" s="7"/>
      <c r="E800" s="9"/>
      <c r="F800" s="9"/>
      <c r="G800" s="9"/>
      <c r="H800" s="9"/>
      <c r="I800" s="10"/>
      <c r="J800" s="9"/>
      <c r="K800" s="9"/>
      <c r="L800" s="11"/>
    </row>
    <row r="801" spans="1:12" s="12" customFormat="1" ht="19.5" customHeight="1" x14ac:dyDescent="0.2">
      <c r="A801" s="7"/>
      <c r="B801" s="8"/>
      <c r="C801" s="8"/>
      <c r="D801" s="7"/>
      <c r="E801" s="9"/>
      <c r="F801" s="9"/>
      <c r="G801" s="9"/>
      <c r="H801" s="9"/>
      <c r="I801" s="10"/>
      <c r="J801" s="9"/>
      <c r="K801" s="9"/>
      <c r="L801" s="11"/>
    </row>
    <row r="802" spans="1:12" s="12" customFormat="1" ht="19.5" customHeight="1" x14ac:dyDescent="0.2">
      <c r="A802" s="7"/>
      <c r="B802" s="8"/>
      <c r="C802" s="8"/>
      <c r="D802" s="7"/>
      <c r="E802" s="9"/>
      <c r="F802" s="9"/>
      <c r="G802" s="9"/>
      <c r="H802" s="9"/>
      <c r="I802" s="10"/>
      <c r="J802" s="9"/>
      <c r="K802" s="9"/>
      <c r="L802" s="11"/>
    </row>
    <row r="803" spans="1:12" s="12" customFormat="1" ht="19.5" customHeight="1" x14ac:dyDescent="0.2">
      <c r="A803" s="7"/>
      <c r="B803" s="8"/>
      <c r="C803" s="8"/>
      <c r="D803" s="7"/>
      <c r="E803" s="9"/>
      <c r="F803" s="9"/>
      <c r="G803" s="9"/>
      <c r="H803" s="9"/>
      <c r="I803" s="10"/>
      <c r="J803" s="9"/>
      <c r="K803" s="9"/>
      <c r="L803" s="11"/>
    </row>
    <row r="804" spans="1:12" s="12" customFormat="1" ht="19.5" customHeight="1" x14ac:dyDescent="0.2">
      <c r="A804" s="7"/>
      <c r="B804" s="8"/>
      <c r="C804" s="8"/>
      <c r="D804" s="7"/>
      <c r="E804" s="9"/>
      <c r="F804" s="9"/>
      <c r="G804" s="9"/>
      <c r="H804" s="9"/>
      <c r="I804" s="10"/>
      <c r="J804" s="9"/>
      <c r="K804" s="9"/>
      <c r="L804" s="11"/>
    </row>
    <row r="805" spans="1:12" s="12" customFormat="1" ht="19.5" customHeight="1" x14ac:dyDescent="0.2">
      <c r="A805" s="7"/>
      <c r="B805" s="8"/>
      <c r="C805" s="8"/>
      <c r="D805" s="7"/>
      <c r="E805" s="9"/>
      <c r="F805" s="9"/>
      <c r="G805" s="9"/>
      <c r="H805" s="9"/>
      <c r="I805" s="10"/>
      <c r="J805" s="9"/>
      <c r="K805" s="9"/>
      <c r="L805" s="11"/>
    </row>
    <row r="806" spans="1:12" s="12" customFormat="1" ht="19.5" customHeight="1" x14ac:dyDescent="0.2">
      <c r="A806" s="7"/>
      <c r="B806" s="8"/>
      <c r="C806" s="8"/>
      <c r="D806" s="7"/>
      <c r="E806" s="9"/>
      <c r="F806" s="9"/>
      <c r="G806" s="9"/>
      <c r="H806" s="9"/>
      <c r="I806" s="10"/>
      <c r="J806" s="9"/>
      <c r="K806" s="9"/>
      <c r="L806" s="11"/>
    </row>
    <row r="807" spans="1:12" s="12" customFormat="1" ht="19.5" customHeight="1" x14ac:dyDescent="0.2">
      <c r="A807" s="7"/>
      <c r="B807" s="8"/>
      <c r="C807" s="8"/>
      <c r="D807" s="7"/>
      <c r="E807" s="9"/>
      <c r="F807" s="9"/>
      <c r="G807" s="9"/>
      <c r="H807" s="9"/>
      <c r="I807" s="10"/>
      <c r="J807" s="9"/>
      <c r="K807" s="9"/>
      <c r="L807" s="11"/>
    </row>
    <row r="808" spans="1:12" s="12" customFormat="1" ht="19.5" customHeight="1" x14ac:dyDescent="0.2">
      <c r="A808" s="7"/>
      <c r="B808" s="8"/>
      <c r="C808" s="8"/>
      <c r="D808" s="7"/>
      <c r="E808" s="9"/>
      <c r="F808" s="9"/>
      <c r="G808" s="9"/>
      <c r="H808" s="9"/>
      <c r="I808" s="10"/>
      <c r="J808" s="9"/>
      <c r="K808" s="9"/>
      <c r="L808" s="11"/>
    </row>
    <row r="809" spans="1:12" s="12" customFormat="1" ht="19.5" customHeight="1" x14ac:dyDescent="0.2">
      <c r="A809" s="7"/>
      <c r="B809" s="8"/>
      <c r="C809" s="8"/>
      <c r="D809" s="7"/>
      <c r="E809" s="9"/>
      <c r="F809" s="9"/>
      <c r="G809" s="9"/>
      <c r="H809" s="9"/>
      <c r="I809" s="10"/>
      <c r="J809" s="9"/>
      <c r="K809" s="9"/>
      <c r="L809" s="11"/>
    </row>
    <row r="810" spans="1:12" s="12" customFormat="1" ht="19.5" customHeight="1" x14ac:dyDescent="0.2">
      <c r="A810" s="7"/>
      <c r="B810" s="8"/>
      <c r="C810" s="8"/>
      <c r="D810" s="7"/>
      <c r="E810" s="9"/>
      <c r="F810" s="9"/>
      <c r="G810" s="9"/>
      <c r="H810" s="9"/>
      <c r="I810" s="10"/>
      <c r="J810" s="9"/>
      <c r="K810" s="9"/>
      <c r="L810" s="11"/>
    </row>
    <row r="811" spans="1:12" s="12" customFormat="1" ht="19.5" customHeight="1" x14ac:dyDescent="0.2">
      <c r="A811" s="7"/>
      <c r="B811" s="8"/>
      <c r="C811" s="8"/>
      <c r="D811" s="7"/>
      <c r="E811" s="9"/>
      <c r="F811" s="9"/>
      <c r="G811" s="9"/>
      <c r="H811" s="9"/>
      <c r="I811" s="10"/>
      <c r="J811" s="9"/>
      <c r="K811" s="9"/>
      <c r="L811" s="11"/>
    </row>
    <row r="812" spans="1:12" s="12" customFormat="1" ht="19.5" customHeight="1" x14ac:dyDescent="0.2">
      <c r="A812" s="7"/>
      <c r="B812" s="8"/>
      <c r="C812" s="8"/>
      <c r="D812" s="7"/>
      <c r="E812" s="9"/>
      <c r="F812" s="9"/>
      <c r="G812" s="9"/>
      <c r="H812" s="9"/>
      <c r="I812" s="10"/>
      <c r="J812" s="9"/>
      <c r="K812" s="9"/>
      <c r="L812" s="11"/>
    </row>
    <row r="813" spans="1:12" s="12" customFormat="1" ht="19.5" customHeight="1" x14ac:dyDescent="0.2">
      <c r="A813" s="7"/>
      <c r="B813" s="8"/>
      <c r="C813" s="8"/>
      <c r="D813" s="7"/>
      <c r="E813" s="9"/>
      <c r="F813" s="9"/>
      <c r="G813" s="9"/>
      <c r="H813" s="9"/>
      <c r="I813" s="10"/>
      <c r="J813" s="9"/>
      <c r="K813" s="9"/>
      <c r="L813" s="11"/>
    </row>
    <row r="814" spans="1:12" s="12" customFormat="1" ht="19.5" customHeight="1" x14ac:dyDescent="0.2">
      <c r="A814" s="7"/>
      <c r="B814" s="8"/>
      <c r="C814" s="8"/>
      <c r="D814" s="7"/>
      <c r="E814" s="9"/>
      <c r="F814" s="9"/>
      <c r="G814" s="9"/>
      <c r="H814" s="9"/>
      <c r="I814" s="10"/>
      <c r="J814" s="9"/>
      <c r="K814" s="9"/>
      <c r="L814" s="11"/>
    </row>
    <row r="815" spans="1:12" s="12" customFormat="1" ht="19.5" customHeight="1" x14ac:dyDescent="0.2">
      <c r="A815" s="7"/>
      <c r="B815" s="8"/>
      <c r="C815" s="8"/>
      <c r="D815" s="7"/>
      <c r="E815" s="9"/>
      <c r="F815" s="9"/>
      <c r="G815" s="9"/>
      <c r="H815" s="9"/>
      <c r="I815" s="10"/>
      <c r="J815" s="9"/>
      <c r="K815" s="9"/>
      <c r="L815" s="11"/>
    </row>
    <row r="816" spans="1:12" s="12" customFormat="1" ht="19.5" customHeight="1" x14ac:dyDescent="0.2">
      <c r="A816" s="7"/>
      <c r="B816" s="8"/>
      <c r="C816" s="8"/>
      <c r="D816" s="7"/>
      <c r="E816" s="9"/>
      <c r="F816" s="9"/>
      <c r="G816" s="9"/>
      <c r="H816" s="9"/>
      <c r="I816" s="10"/>
      <c r="J816" s="9"/>
      <c r="K816" s="9"/>
      <c r="L816" s="11"/>
    </row>
    <row r="817" spans="1:12" s="12" customFormat="1" ht="19.5" customHeight="1" x14ac:dyDescent="0.2">
      <c r="A817" s="7"/>
      <c r="B817" s="8"/>
      <c r="C817" s="8"/>
      <c r="D817" s="7"/>
      <c r="E817" s="9"/>
      <c r="F817" s="9"/>
      <c r="G817" s="9"/>
      <c r="H817" s="9"/>
      <c r="I817" s="10"/>
      <c r="J817" s="9"/>
      <c r="K817" s="9"/>
      <c r="L817" s="11"/>
    </row>
    <row r="818" spans="1:12" s="12" customFormat="1" ht="19.5" customHeight="1" x14ac:dyDescent="0.2">
      <c r="A818" s="7"/>
      <c r="B818" s="8"/>
      <c r="C818" s="8"/>
      <c r="D818" s="7"/>
      <c r="E818" s="9"/>
      <c r="F818" s="9"/>
      <c r="G818" s="9"/>
      <c r="H818" s="9"/>
      <c r="I818" s="10"/>
      <c r="J818" s="9"/>
      <c r="K818" s="9"/>
      <c r="L818" s="11"/>
    </row>
    <row r="819" spans="1:12" s="12" customFormat="1" ht="19.5" customHeight="1" x14ac:dyDescent="0.2">
      <c r="A819" s="7"/>
      <c r="B819" s="8"/>
      <c r="C819" s="8"/>
      <c r="D819" s="7"/>
      <c r="E819" s="9"/>
      <c r="F819" s="9"/>
      <c r="G819" s="9"/>
      <c r="H819" s="9"/>
      <c r="I819" s="10"/>
      <c r="J819" s="9"/>
      <c r="K819" s="9"/>
      <c r="L819" s="11"/>
    </row>
    <row r="820" spans="1:12" s="12" customFormat="1" ht="19.5" customHeight="1" x14ac:dyDescent="0.2">
      <c r="A820" s="7"/>
      <c r="B820" s="8"/>
      <c r="C820" s="8"/>
      <c r="D820" s="7"/>
      <c r="E820" s="9"/>
      <c r="F820" s="9"/>
      <c r="G820" s="9"/>
      <c r="H820" s="9"/>
      <c r="I820" s="10"/>
      <c r="J820" s="9"/>
      <c r="K820" s="9"/>
      <c r="L820" s="11"/>
    </row>
    <row r="821" spans="1:12" s="12" customFormat="1" ht="19.5" customHeight="1" x14ac:dyDescent="0.2">
      <c r="A821" s="7"/>
      <c r="B821" s="8"/>
      <c r="C821" s="8"/>
      <c r="D821" s="7"/>
      <c r="E821" s="9"/>
      <c r="F821" s="9"/>
      <c r="G821" s="9"/>
      <c r="H821" s="9"/>
      <c r="I821" s="10"/>
      <c r="J821" s="9"/>
      <c r="K821" s="9"/>
      <c r="L821" s="11"/>
    </row>
    <row r="822" spans="1:12" s="12" customFormat="1" ht="19.5" customHeight="1" x14ac:dyDescent="0.2">
      <c r="A822" s="7"/>
      <c r="B822" s="8"/>
      <c r="C822" s="8"/>
      <c r="D822" s="7"/>
      <c r="E822" s="9"/>
      <c r="F822" s="9"/>
      <c r="G822" s="9"/>
      <c r="H822" s="9"/>
      <c r="I822" s="10"/>
      <c r="J822" s="9"/>
      <c r="K822" s="9"/>
      <c r="L822" s="11"/>
    </row>
    <row r="823" spans="1:12" s="12" customFormat="1" ht="19.5" customHeight="1" x14ac:dyDescent="0.2">
      <c r="A823" s="7"/>
      <c r="B823" s="8"/>
      <c r="C823" s="8"/>
      <c r="D823" s="7"/>
      <c r="E823" s="9"/>
      <c r="F823" s="9"/>
      <c r="G823" s="9"/>
      <c r="H823" s="9"/>
      <c r="I823" s="10"/>
      <c r="J823" s="9"/>
      <c r="K823" s="9"/>
      <c r="L823" s="11"/>
    </row>
    <row r="824" spans="1:12" s="12" customFormat="1" ht="19.5" customHeight="1" x14ac:dyDescent="0.2">
      <c r="A824" s="7"/>
      <c r="B824" s="8"/>
      <c r="C824" s="8"/>
      <c r="D824" s="7"/>
      <c r="E824" s="9"/>
      <c r="F824" s="9"/>
      <c r="G824" s="9"/>
      <c r="H824" s="9"/>
      <c r="I824" s="10"/>
      <c r="J824" s="9"/>
      <c r="K824" s="9"/>
      <c r="L824" s="11"/>
    </row>
    <row r="825" spans="1:12" s="12" customFormat="1" ht="19.5" customHeight="1" x14ac:dyDescent="0.2">
      <c r="A825" s="7"/>
      <c r="B825" s="8"/>
      <c r="C825" s="8"/>
      <c r="D825" s="7"/>
      <c r="E825" s="9"/>
      <c r="F825" s="9"/>
      <c r="G825" s="9"/>
      <c r="H825" s="9"/>
      <c r="I825" s="10"/>
      <c r="J825" s="9"/>
      <c r="K825" s="9"/>
      <c r="L825" s="11"/>
    </row>
    <row r="826" spans="1:12" s="12" customFormat="1" ht="19.5" customHeight="1" x14ac:dyDescent="0.2">
      <c r="A826" s="7"/>
      <c r="B826" s="8"/>
      <c r="C826" s="8"/>
      <c r="D826" s="7"/>
      <c r="E826" s="9"/>
      <c r="F826" s="9"/>
      <c r="G826" s="9"/>
      <c r="H826" s="9"/>
      <c r="I826" s="10"/>
      <c r="J826" s="9"/>
      <c r="K826" s="9"/>
      <c r="L826" s="11"/>
    </row>
    <row r="827" spans="1:12" s="12" customFormat="1" ht="19.5" customHeight="1" x14ac:dyDescent="0.2">
      <c r="A827" s="7"/>
      <c r="B827" s="8"/>
      <c r="C827" s="8"/>
      <c r="D827" s="7"/>
      <c r="E827" s="9"/>
      <c r="F827" s="9"/>
      <c r="G827" s="9"/>
      <c r="H827" s="9"/>
      <c r="I827" s="10"/>
      <c r="J827" s="9"/>
      <c r="K827" s="9"/>
      <c r="L827" s="11"/>
    </row>
    <row r="828" spans="1:12" s="12" customFormat="1" ht="19.5" customHeight="1" x14ac:dyDescent="0.2">
      <c r="A828" s="7"/>
      <c r="B828" s="8"/>
      <c r="C828" s="8"/>
      <c r="D828" s="7"/>
      <c r="E828" s="9"/>
      <c r="F828" s="9"/>
      <c r="G828" s="9"/>
      <c r="H828" s="9"/>
      <c r="I828" s="10"/>
      <c r="J828" s="9"/>
      <c r="K828" s="9"/>
      <c r="L828" s="11"/>
    </row>
    <row r="829" spans="1:12" s="12" customFormat="1" ht="19.5" customHeight="1" x14ac:dyDescent="0.2">
      <c r="A829" s="7"/>
      <c r="B829" s="8"/>
      <c r="C829" s="8"/>
      <c r="D829" s="7"/>
      <c r="E829" s="9"/>
      <c r="F829" s="9"/>
      <c r="G829" s="9"/>
      <c r="H829" s="9"/>
      <c r="I829" s="10"/>
      <c r="J829" s="9"/>
      <c r="K829" s="9"/>
      <c r="L829" s="11"/>
    </row>
    <row r="830" spans="1:12" s="12" customFormat="1" ht="19.5" customHeight="1" x14ac:dyDescent="0.2">
      <c r="A830" s="7"/>
      <c r="B830" s="8"/>
      <c r="C830" s="8"/>
      <c r="D830" s="7"/>
      <c r="E830" s="9"/>
      <c r="F830" s="9"/>
      <c r="G830" s="9"/>
      <c r="H830" s="9"/>
      <c r="I830" s="10"/>
      <c r="J830" s="9"/>
      <c r="K830" s="9"/>
      <c r="L830" s="11"/>
    </row>
    <row r="831" spans="1:12" s="12" customFormat="1" ht="19.5" customHeight="1" x14ac:dyDescent="0.2">
      <c r="A831" s="7"/>
      <c r="B831" s="8"/>
      <c r="C831" s="8"/>
      <c r="D831" s="7"/>
      <c r="E831" s="9"/>
      <c r="F831" s="9"/>
      <c r="G831" s="9"/>
      <c r="H831" s="9"/>
      <c r="I831" s="10"/>
      <c r="J831" s="9"/>
      <c r="K831" s="9"/>
      <c r="L831" s="11"/>
    </row>
    <row r="832" spans="1:12" s="12" customFormat="1" ht="19.5" customHeight="1" x14ac:dyDescent="0.2">
      <c r="A832" s="7"/>
      <c r="B832" s="8"/>
      <c r="C832" s="8"/>
      <c r="D832" s="7"/>
      <c r="E832" s="9"/>
      <c r="F832" s="9"/>
      <c r="G832" s="9"/>
      <c r="H832" s="9"/>
      <c r="I832" s="10"/>
      <c r="J832" s="9"/>
      <c r="K832" s="9"/>
      <c r="L832" s="11"/>
    </row>
    <row r="833" spans="1:12" s="12" customFormat="1" ht="19.5" customHeight="1" x14ac:dyDescent="0.2">
      <c r="A833" s="7"/>
      <c r="B833" s="8"/>
      <c r="C833" s="8"/>
      <c r="D833" s="7"/>
      <c r="E833" s="9"/>
      <c r="F833" s="9"/>
      <c r="G833" s="9"/>
      <c r="H833" s="9"/>
      <c r="I833" s="10"/>
      <c r="J833" s="9"/>
      <c r="K833" s="9"/>
      <c r="L833" s="11"/>
    </row>
    <row r="834" spans="1:12" s="12" customFormat="1" ht="19.5" customHeight="1" x14ac:dyDescent="0.2">
      <c r="A834" s="7"/>
      <c r="B834" s="8"/>
      <c r="C834" s="8"/>
      <c r="D834" s="7"/>
      <c r="E834" s="9"/>
      <c r="F834" s="9"/>
      <c r="G834" s="9"/>
      <c r="H834" s="9"/>
      <c r="I834" s="10"/>
      <c r="J834" s="9"/>
      <c r="K834" s="9"/>
      <c r="L834" s="11"/>
    </row>
    <row r="835" spans="1:12" s="12" customFormat="1" ht="19.5" customHeight="1" x14ac:dyDescent="0.2">
      <c r="A835" s="7"/>
      <c r="B835" s="8"/>
      <c r="C835" s="8"/>
      <c r="D835" s="7"/>
      <c r="E835" s="9"/>
      <c r="F835" s="9"/>
      <c r="G835" s="9"/>
      <c r="H835" s="9"/>
      <c r="I835" s="10"/>
      <c r="J835" s="9"/>
      <c r="K835" s="9"/>
      <c r="L835" s="11"/>
    </row>
    <row r="836" spans="1:12" s="12" customFormat="1" ht="19.5" customHeight="1" x14ac:dyDescent="0.2">
      <c r="A836" s="7"/>
      <c r="B836" s="8"/>
      <c r="C836" s="8"/>
      <c r="D836" s="7"/>
      <c r="E836" s="9"/>
      <c r="F836" s="9"/>
      <c r="G836" s="9"/>
      <c r="H836" s="9"/>
      <c r="I836" s="10"/>
      <c r="J836" s="9"/>
      <c r="K836" s="9"/>
      <c r="L836" s="11"/>
    </row>
    <row r="837" spans="1:12" s="12" customFormat="1" ht="19.5" customHeight="1" x14ac:dyDescent="0.2">
      <c r="A837" s="7"/>
      <c r="B837" s="8"/>
      <c r="C837" s="8"/>
      <c r="D837" s="7"/>
      <c r="E837" s="9"/>
      <c r="F837" s="9"/>
      <c r="G837" s="9"/>
      <c r="H837" s="9"/>
      <c r="I837" s="10"/>
      <c r="J837" s="9"/>
      <c r="K837" s="9"/>
      <c r="L837" s="11"/>
    </row>
    <row r="838" spans="1:12" s="12" customFormat="1" ht="19.5" customHeight="1" x14ac:dyDescent="0.2">
      <c r="A838" s="7"/>
      <c r="B838" s="8"/>
      <c r="C838" s="8"/>
      <c r="D838" s="7"/>
      <c r="E838" s="9"/>
      <c r="F838" s="9"/>
      <c r="G838" s="9"/>
      <c r="H838" s="9"/>
      <c r="I838" s="10"/>
      <c r="J838" s="9"/>
      <c r="K838" s="9"/>
      <c r="L838" s="11"/>
    </row>
    <row r="839" spans="1:12" s="12" customFormat="1" ht="19.5" customHeight="1" x14ac:dyDescent="0.2">
      <c r="A839" s="7"/>
      <c r="B839" s="8"/>
      <c r="C839" s="8"/>
      <c r="D839" s="7"/>
      <c r="E839" s="9"/>
      <c r="F839" s="9"/>
      <c r="G839" s="9"/>
      <c r="H839" s="9"/>
      <c r="I839" s="10"/>
      <c r="J839" s="9"/>
      <c r="K839" s="9"/>
      <c r="L839" s="11"/>
    </row>
    <row r="840" spans="1:12" s="12" customFormat="1" ht="19.5" customHeight="1" x14ac:dyDescent="0.2">
      <c r="A840" s="7"/>
      <c r="B840" s="8"/>
      <c r="C840" s="8"/>
      <c r="D840" s="7"/>
      <c r="E840" s="9"/>
      <c r="F840" s="9"/>
      <c r="G840" s="9"/>
      <c r="H840" s="9"/>
      <c r="I840" s="10"/>
      <c r="J840" s="9"/>
      <c r="K840" s="9"/>
      <c r="L840" s="11"/>
    </row>
    <row r="841" spans="1:12" s="12" customFormat="1" ht="19.5" customHeight="1" x14ac:dyDescent="0.2">
      <c r="A841" s="7"/>
      <c r="B841" s="8"/>
      <c r="C841" s="8"/>
      <c r="D841" s="7"/>
      <c r="E841" s="9"/>
      <c r="F841" s="9"/>
      <c r="G841" s="9"/>
      <c r="H841" s="9"/>
      <c r="I841" s="10"/>
      <c r="J841" s="9"/>
      <c r="K841" s="9"/>
      <c r="L841" s="11"/>
    </row>
    <row r="842" spans="1:12" s="12" customFormat="1" ht="19.5" customHeight="1" x14ac:dyDescent="0.2">
      <c r="A842" s="7"/>
      <c r="B842" s="8"/>
      <c r="C842" s="8"/>
      <c r="D842" s="7"/>
      <c r="E842" s="9"/>
      <c r="F842" s="9"/>
      <c r="G842" s="9"/>
      <c r="H842" s="9"/>
      <c r="I842" s="10"/>
      <c r="J842" s="9"/>
      <c r="K842" s="9"/>
      <c r="L842" s="11"/>
    </row>
    <row r="843" spans="1:12" s="12" customFormat="1" ht="19.5" customHeight="1" x14ac:dyDescent="0.2">
      <c r="A843" s="7"/>
      <c r="B843" s="8"/>
      <c r="C843" s="8"/>
      <c r="D843" s="7"/>
      <c r="E843" s="9"/>
      <c r="F843" s="9"/>
      <c r="G843" s="9"/>
      <c r="H843" s="9"/>
      <c r="I843" s="10"/>
      <c r="J843" s="9"/>
      <c r="K843" s="9"/>
      <c r="L843" s="11"/>
    </row>
    <row r="844" spans="1:12" s="12" customFormat="1" ht="19.5" customHeight="1" x14ac:dyDescent="0.2">
      <c r="A844" s="7"/>
      <c r="B844" s="8"/>
      <c r="C844" s="8"/>
      <c r="D844" s="7"/>
      <c r="E844" s="9"/>
      <c r="F844" s="9"/>
      <c r="G844" s="9"/>
      <c r="H844" s="9"/>
      <c r="I844" s="10"/>
      <c r="J844" s="9"/>
      <c r="K844" s="9"/>
      <c r="L844" s="11"/>
    </row>
    <row r="845" spans="1:12" s="12" customFormat="1" ht="19.5" customHeight="1" x14ac:dyDescent="0.2">
      <c r="A845" s="7"/>
      <c r="B845" s="8"/>
      <c r="C845" s="8"/>
      <c r="D845" s="7"/>
      <c r="E845" s="9"/>
      <c r="F845" s="9"/>
      <c r="G845" s="9"/>
      <c r="H845" s="9"/>
      <c r="I845" s="10"/>
      <c r="J845" s="9"/>
      <c r="K845" s="9"/>
      <c r="L845" s="11"/>
    </row>
    <row r="846" spans="1:12" s="12" customFormat="1" ht="19.5" customHeight="1" x14ac:dyDescent="0.2">
      <c r="A846" s="7"/>
      <c r="B846" s="8"/>
      <c r="C846" s="8"/>
      <c r="D846" s="7"/>
      <c r="E846" s="9"/>
      <c r="F846" s="9"/>
      <c r="G846" s="9"/>
      <c r="H846" s="9"/>
      <c r="I846" s="10"/>
      <c r="J846" s="9"/>
      <c r="K846" s="9"/>
      <c r="L846" s="11"/>
    </row>
    <row r="847" spans="1:12" s="12" customFormat="1" ht="19.5" customHeight="1" x14ac:dyDescent="0.2">
      <c r="A847" s="7"/>
      <c r="B847" s="8"/>
      <c r="C847" s="8"/>
      <c r="D847" s="7"/>
      <c r="E847" s="9"/>
      <c r="F847" s="9"/>
      <c r="G847" s="9"/>
      <c r="H847" s="9"/>
      <c r="I847" s="10"/>
      <c r="J847" s="9"/>
      <c r="K847" s="9"/>
      <c r="L847" s="11"/>
    </row>
    <row r="848" spans="1:12" s="12" customFormat="1" ht="19.5" customHeight="1" x14ac:dyDescent="0.2">
      <c r="A848" s="7"/>
      <c r="B848" s="8"/>
      <c r="C848" s="8"/>
      <c r="D848" s="7"/>
      <c r="E848" s="9"/>
      <c r="F848" s="9"/>
      <c r="G848" s="9"/>
      <c r="H848" s="9"/>
      <c r="I848" s="10"/>
      <c r="J848" s="9"/>
      <c r="K848" s="9"/>
      <c r="L848" s="11"/>
    </row>
    <row r="849" spans="1:12" s="12" customFormat="1" ht="19.5" customHeight="1" x14ac:dyDescent="0.2">
      <c r="A849" s="7"/>
      <c r="B849" s="8"/>
      <c r="C849" s="8"/>
      <c r="D849" s="7"/>
      <c r="E849" s="9"/>
      <c r="F849" s="9"/>
      <c r="G849" s="9"/>
      <c r="H849" s="9"/>
      <c r="I849" s="10"/>
      <c r="J849" s="9"/>
      <c r="K849" s="9"/>
      <c r="L849" s="11"/>
    </row>
    <row r="850" spans="1:12" s="12" customFormat="1" ht="19.5" customHeight="1" x14ac:dyDescent="0.2">
      <c r="A850" s="7"/>
      <c r="B850" s="8"/>
      <c r="C850" s="8"/>
      <c r="D850" s="7"/>
      <c r="E850" s="9"/>
      <c r="F850" s="9"/>
      <c r="G850" s="9"/>
      <c r="H850" s="9"/>
      <c r="I850" s="10"/>
      <c r="J850" s="9"/>
      <c r="K850" s="9"/>
      <c r="L850" s="11"/>
    </row>
    <row r="851" spans="1:12" s="12" customFormat="1" ht="19.5" customHeight="1" x14ac:dyDescent="0.2">
      <c r="A851" s="7"/>
      <c r="B851" s="8"/>
      <c r="C851" s="8"/>
      <c r="D851" s="7"/>
      <c r="E851" s="9"/>
      <c r="F851" s="9"/>
      <c r="G851" s="9"/>
      <c r="H851" s="9"/>
      <c r="I851" s="10"/>
      <c r="J851" s="9"/>
      <c r="K851" s="9"/>
      <c r="L851" s="11"/>
    </row>
    <row r="852" spans="1:12" s="12" customFormat="1" ht="19.5" customHeight="1" x14ac:dyDescent="0.2">
      <c r="A852" s="7"/>
      <c r="B852" s="8"/>
      <c r="C852" s="8"/>
      <c r="D852" s="7"/>
      <c r="E852" s="9"/>
      <c r="F852" s="9"/>
      <c r="G852" s="9"/>
      <c r="H852" s="9"/>
      <c r="I852" s="10"/>
      <c r="J852" s="9"/>
      <c r="K852" s="9"/>
      <c r="L852" s="11"/>
    </row>
    <row r="853" spans="1:12" s="12" customFormat="1" ht="19.5" customHeight="1" x14ac:dyDescent="0.2">
      <c r="A853" s="7"/>
      <c r="B853" s="8"/>
      <c r="C853" s="8"/>
      <c r="D853" s="7"/>
      <c r="E853" s="9"/>
      <c r="F853" s="9"/>
      <c r="G853" s="9"/>
      <c r="H853" s="9"/>
      <c r="I853" s="10"/>
      <c r="J853" s="9"/>
      <c r="K853" s="9"/>
      <c r="L853" s="11"/>
    </row>
    <row r="854" spans="1:12" s="12" customFormat="1" ht="19.5" customHeight="1" x14ac:dyDescent="0.2">
      <c r="A854" s="7"/>
      <c r="B854" s="8"/>
      <c r="C854" s="8"/>
      <c r="D854" s="7"/>
      <c r="E854" s="9"/>
      <c r="F854" s="9"/>
      <c r="G854" s="9"/>
      <c r="H854" s="9"/>
      <c r="I854" s="10"/>
      <c r="J854" s="9"/>
      <c r="K854" s="9"/>
      <c r="L854" s="11"/>
    </row>
    <row r="855" spans="1:12" s="12" customFormat="1" ht="19.5" customHeight="1" x14ac:dyDescent="0.2">
      <c r="A855" s="7"/>
      <c r="B855" s="8"/>
      <c r="C855" s="8"/>
      <c r="D855" s="7"/>
      <c r="E855" s="9"/>
      <c r="F855" s="9"/>
      <c r="G855" s="9"/>
      <c r="H855" s="9"/>
      <c r="I855" s="10"/>
      <c r="J855" s="9"/>
      <c r="K855" s="9"/>
      <c r="L855" s="11"/>
    </row>
    <row r="856" spans="1:12" s="12" customFormat="1" ht="19.5" customHeight="1" x14ac:dyDescent="0.2">
      <c r="A856" s="7"/>
      <c r="B856" s="8"/>
      <c r="C856" s="8"/>
      <c r="D856" s="7"/>
      <c r="E856" s="9"/>
      <c r="F856" s="9"/>
      <c r="G856" s="9"/>
      <c r="H856" s="9"/>
      <c r="I856" s="10"/>
      <c r="J856" s="9"/>
      <c r="K856" s="9"/>
      <c r="L856" s="11"/>
    </row>
    <row r="857" spans="1:12" s="12" customFormat="1" ht="19.5" customHeight="1" x14ac:dyDescent="0.2">
      <c r="A857" s="7"/>
      <c r="B857" s="8"/>
      <c r="C857" s="8"/>
      <c r="D857" s="7"/>
      <c r="E857" s="9"/>
      <c r="F857" s="9"/>
      <c r="G857" s="9"/>
      <c r="H857" s="9"/>
      <c r="I857" s="10"/>
      <c r="J857" s="9"/>
      <c r="K857" s="9"/>
      <c r="L857" s="11"/>
    </row>
    <row r="858" spans="1:12" s="12" customFormat="1" ht="19.5" customHeight="1" x14ac:dyDescent="0.2">
      <c r="A858" s="7"/>
      <c r="B858" s="8"/>
      <c r="C858" s="8"/>
      <c r="D858" s="7"/>
      <c r="E858" s="9"/>
      <c r="F858" s="9"/>
      <c r="G858" s="9"/>
      <c r="H858" s="9"/>
      <c r="I858" s="10"/>
      <c r="J858" s="9"/>
      <c r="K858" s="9"/>
      <c r="L858" s="11"/>
    </row>
    <row r="859" spans="1:12" s="12" customFormat="1" ht="19.5" customHeight="1" x14ac:dyDescent="0.2">
      <c r="A859" s="7"/>
      <c r="B859" s="8"/>
      <c r="C859" s="8"/>
      <c r="D859" s="7"/>
      <c r="E859" s="9"/>
      <c r="F859" s="9"/>
      <c r="G859" s="9"/>
      <c r="H859" s="9"/>
      <c r="I859" s="10"/>
      <c r="J859" s="9"/>
      <c r="K859" s="9"/>
      <c r="L859" s="11"/>
    </row>
    <row r="860" spans="1:12" s="12" customFormat="1" ht="19.5" customHeight="1" x14ac:dyDescent="0.2">
      <c r="A860" s="7"/>
      <c r="B860" s="8"/>
      <c r="C860" s="8"/>
      <c r="D860" s="7"/>
      <c r="E860" s="9"/>
      <c r="F860" s="9"/>
      <c r="G860" s="9"/>
      <c r="H860" s="9"/>
      <c r="I860" s="10"/>
      <c r="J860" s="9"/>
      <c r="K860" s="9"/>
      <c r="L860" s="11"/>
    </row>
    <row r="861" spans="1:12" s="12" customFormat="1" ht="19.5" customHeight="1" x14ac:dyDescent="0.2">
      <c r="A861" s="7"/>
      <c r="B861" s="8"/>
      <c r="C861" s="8"/>
      <c r="D861" s="7"/>
      <c r="E861" s="9"/>
      <c r="F861" s="9"/>
      <c r="G861" s="9"/>
      <c r="H861" s="9"/>
      <c r="I861" s="10"/>
      <c r="J861" s="9"/>
      <c r="K861" s="9"/>
      <c r="L861" s="11"/>
    </row>
    <row r="862" spans="1:12" s="12" customFormat="1" ht="19.5" customHeight="1" x14ac:dyDescent="0.2">
      <c r="A862" s="7"/>
      <c r="B862" s="8"/>
      <c r="C862" s="8"/>
      <c r="D862" s="7"/>
      <c r="E862" s="9"/>
      <c r="F862" s="9"/>
      <c r="G862" s="9"/>
      <c r="H862" s="9"/>
      <c r="I862" s="10"/>
      <c r="J862" s="9"/>
      <c r="K862" s="9"/>
      <c r="L862" s="11"/>
    </row>
    <row r="863" spans="1:12" s="12" customFormat="1" ht="19.5" customHeight="1" x14ac:dyDescent="0.2">
      <c r="A863" s="7"/>
      <c r="B863" s="8"/>
      <c r="C863" s="8"/>
      <c r="D863" s="7"/>
      <c r="E863" s="9"/>
      <c r="F863" s="9"/>
      <c r="G863" s="9"/>
      <c r="H863" s="9"/>
      <c r="I863" s="10"/>
      <c r="J863" s="9"/>
      <c r="K863" s="9"/>
      <c r="L863" s="11"/>
    </row>
    <row r="864" spans="1:12" s="12" customFormat="1" ht="19.5" customHeight="1" x14ac:dyDescent="0.2">
      <c r="A864" s="7"/>
      <c r="B864" s="8"/>
      <c r="C864" s="8"/>
      <c r="D864" s="7"/>
      <c r="E864" s="9"/>
      <c r="F864" s="9"/>
      <c r="G864" s="9"/>
      <c r="H864" s="9"/>
      <c r="I864" s="10"/>
      <c r="J864" s="9"/>
      <c r="K864" s="9"/>
      <c r="L864" s="11"/>
    </row>
    <row r="865" spans="1:12" s="12" customFormat="1" ht="19.5" customHeight="1" x14ac:dyDescent="0.2">
      <c r="A865" s="7"/>
      <c r="B865" s="8"/>
      <c r="C865" s="8"/>
      <c r="D865" s="7"/>
      <c r="E865" s="9"/>
      <c r="F865" s="9"/>
      <c r="G865" s="9"/>
      <c r="H865" s="9"/>
      <c r="I865" s="10"/>
      <c r="J865" s="9"/>
      <c r="K865" s="9"/>
      <c r="L865" s="11"/>
    </row>
    <row r="866" spans="1:12" s="12" customFormat="1" ht="19.5" customHeight="1" x14ac:dyDescent="0.2">
      <c r="A866" s="7"/>
      <c r="B866" s="8"/>
      <c r="C866" s="8"/>
      <c r="D866" s="7"/>
      <c r="E866" s="9"/>
      <c r="F866" s="9"/>
      <c r="G866" s="9"/>
      <c r="H866" s="9"/>
      <c r="I866" s="10"/>
      <c r="J866" s="9"/>
      <c r="K866" s="9"/>
      <c r="L866" s="11"/>
    </row>
    <row r="867" spans="1:12" s="12" customFormat="1" ht="19.5" customHeight="1" x14ac:dyDescent="0.2">
      <c r="A867" s="7"/>
      <c r="B867" s="8"/>
      <c r="C867" s="8"/>
      <c r="D867" s="7"/>
      <c r="E867" s="9"/>
      <c r="F867" s="9"/>
      <c r="G867" s="9"/>
      <c r="H867" s="9"/>
      <c r="I867" s="10"/>
      <c r="J867" s="9"/>
      <c r="K867" s="9"/>
      <c r="L867" s="11"/>
    </row>
    <row r="868" spans="1:12" s="12" customFormat="1" ht="19.5" customHeight="1" x14ac:dyDescent="0.2">
      <c r="A868" s="7"/>
      <c r="B868" s="8"/>
      <c r="C868" s="8"/>
      <c r="D868" s="7"/>
      <c r="E868" s="9"/>
      <c r="F868" s="9"/>
      <c r="G868" s="9"/>
      <c r="H868" s="9"/>
      <c r="I868" s="10"/>
      <c r="J868" s="9"/>
      <c r="K868" s="9"/>
      <c r="L868" s="11"/>
    </row>
    <row r="869" spans="1:12" s="12" customFormat="1" ht="19.5" customHeight="1" x14ac:dyDescent="0.2">
      <c r="A869" s="7"/>
      <c r="B869" s="8"/>
      <c r="C869" s="8"/>
      <c r="D869" s="7"/>
      <c r="E869" s="9"/>
      <c r="F869" s="9"/>
      <c r="G869" s="9"/>
      <c r="H869" s="9"/>
      <c r="I869" s="10"/>
      <c r="J869" s="9"/>
      <c r="K869" s="9"/>
      <c r="L869" s="11"/>
    </row>
    <row r="870" spans="1:12" s="12" customFormat="1" ht="19.5" customHeight="1" x14ac:dyDescent="0.2">
      <c r="A870" s="7"/>
      <c r="B870" s="8"/>
      <c r="C870" s="8"/>
      <c r="D870" s="7"/>
      <c r="E870" s="9"/>
      <c r="F870" s="9"/>
      <c r="G870" s="9"/>
      <c r="H870" s="9"/>
      <c r="I870" s="10"/>
      <c r="J870" s="9"/>
      <c r="K870" s="9"/>
      <c r="L870" s="11"/>
    </row>
    <row r="871" spans="1:12" s="12" customFormat="1" ht="19.5" customHeight="1" x14ac:dyDescent="0.2">
      <c r="A871" s="7"/>
      <c r="B871" s="8"/>
      <c r="C871" s="8"/>
      <c r="D871" s="7"/>
      <c r="E871" s="9"/>
      <c r="F871" s="9"/>
      <c r="G871" s="9"/>
      <c r="H871" s="9"/>
      <c r="I871" s="10"/>
      <c r="J871" s="9"/>
      <c r="K871" s="9"/>
      <c r="L871" s="11"/>
    </row>
    <row r="872" spans="1:12" s="12" customFormat="1" ht="19.5" customHeight="1" x14ac:dyDescent="0.2">
      <c r="A872" s="7"/>
      <c r="B872" s="8"/>
      <c r="C872" s="8"/>
      <c r="D872" s="7"/>
      <c r="E872" s="9"/>
      <c r="F872" s="9"/>
      <c r="G872" s="9"/>
      <c r="H872" s="9"/>
      <c r="I872" s="10"/>
      <c r="J872" s="9"/>
      <c r="K872" s="9"/>
      <c r="L872" s="11"/>
    </row>
    <row r="873" spans="1:12" s="12" customFormat="1" ht="19.5" customHeight="1" x14ac:dyDescent="0.2">
      <c r="A873" s="7"/>
      <c r="B873" s="8"/>
      <c r="C873" s="8"/>
      <c r="D873" s="7"/>
      <c r="E873" s="9"/>
      <c r="F873" s="9"/>
      <c r="G873" s="9"/>
      <c r="H873" s="9"/>
      <c r="I873" s="10"/>
      <c r="J873" s="9"/>
      <c r="K873" s="9"/>
      <c r="L873" s="11"/>
    </row>
    <row r="874" spans="1:12" s="12" customFormat="1" ht="19.5" customHeight="1" x14ac:dyDescent="0.2">
      <c r="A874" s="7"/>
      <c r="B874" s="8"/>
      <c r="C874" s="8"/>
      <c r="D874" s="7"/>
      <c r="E874" s="9"/>
      <c r="F874" s="9"/>
      <c r="G874" s="9"/>
      <c r="H874" s="9"/>
      <c r="I874" s="10"/>
      <c r="J874" s="9"/>
      <c r="K874" s="9"/>
      <c r="L874" s="11"/>
    </row>
    <row r="875" spans="1:12" s="12" customFormat="1" ht="19.5" customHeight="1" x14ac:dyDescent="0.2">
      <c r="A875" s="7"/>
      <c r="B875" s="8"/>
      <c r="C875" s="8"/>
      <c r="D875" s="7"/>
      <c r="E875" s="9"/>
      <c r="F875" s="9"/>
      <c r="G875" s="9"/>
      <c r="H875" s="9"/>
      <c r="I875" s="10"/>
      <c r="J875" s="9"/>
      <c r="K875" s="9"/>
      <c r="L875" s="11"/>
    </row>
    <row r="876" spans="1:12" s="12" customFormat="1" ht="19.5" customHeight="1" x14ac:dyDescent="0.2">
      <c r="A876" s="7"/>
      <c r="B876" s="8"/>
      <c r="C876" s="8"/>
      <c r="D876" s="7"/>
      <c r="E876" s="9"/>
      <c r="F876" s="9"/>
      <c r="G876" s="9"/>
      <c r="H876" s="9"/>
      <c r="I876" s="10"/>
      <c r="J876" s="9"/>
      <c r="K876" s="9"/>
      <c r="L876" s="11"/>
    </row>
    <row r="877" spans="1:12" s="12" customFormat="1" ht="19.5" customHeight="1" x14ac:dyDescent="0.2">
      <c r="A877" s="7"/>
      <c r="B877" s="8"/>
      <c r="C877" s="8"/>
      <c r="D877" s="7"/>
      <c r="E877" s="9"/>
      <c r="F877" s="9"/>
      <c r="G877" s="9"/>
      <c r="H877" s="9"/>
      <c r="I877" s="10"/>
      <c r="J877" s="9"/>
      <c r="K877" s="9"/>
      <c r="L877" s="11"/>
    </row>
    <row r="878" spans="1:12" s="12" customFormat="1" ht="19.5" customHeight="1" x14ac:dyDescent="0.2">
      <c r="A878" s="7"/>
      <c r="B878" s="8"/>
      <c r="C878" s="8"/>
      <c r="D878" s="7"/>
      <c r="E878" s="9"/>
      <c r="F878" s="9"/>
      <c r="G878" s="9"/>
      <c r="H878" s="9"/>
      <c r="I878" s="10"/>
      <c r="J878" s="9"/>
      <c r="K878" s="9"/>
      <c r="L878" s="11"/>
    </row>
    <row r="879" spans="1:12" s="12" customFormat="1" ht="19.5" customHeight="1" x14ac:dyDescent="0.2">
      <c r="A879" s="7"/>
      <c r="B879" s="8"/>
      <c r="C879" s="8"/>
      <c r="D879" s="7"/>
      <c r="E879" s="9"/>
      <c r="F879" s="9"/>
      <c r="G879" s="9"/>
      <c r="H879" s="9"/>
      <c r="I879" s="10"/>
      <c r="J879" s="9"/>
      <c r="K879" s="9"/>
      <c r="L879" s="11"/>
    </row>
    <row r="880" spans="1:12" s="12" customFormat="1" ht="19.5" customHeight="1" x14ac:dyDescent="0.2">
      <c r="A880" s="7"/>
      <c r="B880" s="8"/>
      <c r="C880" s="8"/>
      <c r="D880" s="7"/>
      <c r="E880" s="9"/>
      <c r="F880" s="9"/>
      <c r="G880" s="9"/>
      <c r="H880" s="9"/>
      <c r="I880" s="10"/>
      <c r="J880" s="9"/>
      <c r="K880" s="9"/>
      <c r="L880" s="11"/>
    </row>
    <row r="881" spans="1:12" s="12" customFormat="1" ht="19.5" customHeight="1" x14ac:dyDescent="0.2">
      <c r="A881" s="7"/>
      <c r="B881" s="8"/>
      <c r="C881" s="8"/>
      <c r="D881" s="7"/>
      <c r="E881" s="9"/>
      <c r="F881" s="9"/>
      <c r="G881" s="9"/>
      <c r="H881" s="9"/>
      <c r="I881" s="10"/>
      <c r="J881" s="9"/>
      <c r="K881" s="9"/>
      <c r="L881" s="11"/>
    </row>
    <row r="882" spans="1:12" s="12" customFormat="1" ht="19.5" customHeight="1" x14ac:dyDescent="0.2">
      <c r="A882" s="7"/>
      <c r="B882" s="8"/>
      <c r="C882" s="8"/>
      <c r="D882" s="7"/>
      <c r="E882" s="9"/>
      <c r="F882" s="9"/>
      <c r="G882" s="9"/>
      <c r="H882" s="9"/>
      <c r="I882" s="10"/>
      <c r="J882" s="9"/>
      <c r="K882" s="9"/>
      <c r="L882" s="11"/>
    </row>
    <row r="883" spans="1:12" s="12" customFormat="1" ht="19.5" customHeight="1" x14ac:dyDescent="0.2">
      <c r="A883" s="7"/>
      <c r="B883" s="8"/>
      <c r="C883" s="8"/>
      <c r="D883" s="7"/>
      <c r="E883" s="9"/>
      <c r="F883" s="9"/>
      <c r="G883" s="9"/>
      <c r="H883" s="9"/>
      <c r="I883" s="10"/>
      <c r="J883" s="9"/>
      <c r="K883" s="9"/>
      <c r="L883" s="11"/>
    </row>
    <row r="884" spans="1:12" s="12" customFormat="1" ht="19.5" customHeight="1" x14ac:dyDescent="0.2">
      <c r="A884" s="7"/>
      <c r="B884" s="8"/>
      <c r="C884" s="8"/>
      <c r="D884" s="7"/>
      <c r="E884" s="9"/>
      <c r="F884" s="9"/>
      <c r="G884" s="9"/>
      <c r="H884" s="9"/>
      <c r="I884" s="10"/>
      <c r="J884" s="9"/>
      <c r="K884" s="9"/>
      <c r="L884" s="11"/>
    </row>
    <row r="885" spans="1:12" s="12" customFormat="1" ht="19.5" customHeight="1" x14ac:dyDescent="0.2">
      <c r="A885" s="7"/>
      <c r="B885" s="8"/>
      <c r="C885" s="8"/>
      <c r="D885" s="7"/>
      <c r="E885" s="9"/>
      <c r="F885" s="9"/>
      <c r="G885" s="9"/>
      <c r="H885" s="9"/>
      <c r="I885" s="10"/>
      <c r="J885" s="9"/>
      <c r="K885" s="9"/>
      <c r="L885" s="11"/>
    </row>
    <row r="886" spans="1:12" s="12" customFormat="1" ht="19.5" customHeight="1" x14ac:dyDescent="0.2">
      <c r="A886" s="7"/>
      <c r="B886" s="8"/>
      <c r="C886" s="8"/>
      <c r="D886" s="7"/>
      <c r="E886" s="9"/>
      <c r="F886" s="9"/>
      <c r="G886" s="9"/>
      <c r="H886" s="9"/>
      <c r="I886" s="10"/>
      <c r="J886" s="9"/>
      <c r="K886" s="9"/>
      <c r="L886" s="11"/>
    </row>
    <row r="887" spans="1:12" s="12" customFormat="1" ht="19.5" customHeight="1" x14ac:dyDescent="0.2">
      <c r="A887" s="7"/>
      <c r="B887" s="8"/>
      <c r="C887" s="8"/>
      <c r="D887" s="7"/>
      <c r="E887" s="9"/>
      <c r="F887" s="9"/>
      <c r="G887" s="9"/>
      <c r="H887" s="9"/>
      <c r="I887" s="10"/>
      <c r="J887" s="9"/>
      <c r="K887" s="9"/>
      <c r="L887" s="11"/>
    </row>
    <row r="888" spans="1:12" s="12" customFormat="1" ht="19.5" customHeight="1" x14ac:dyDescent="0.2">
      <c r="A888" s="7"/>
      <c r="B888" s="8"/>
      <c r="C888" s="8"/>
      <c r="D888" s="7"/>
      <c r="E888" s="9"/>
      <c r="F888" s="9"/>
      <c r="G888" s="9"/>
      <c r="H888" s="9"/>
      <c r="I888" s="10"/>
      <c r="J888" s="9"/>
      <c r="K888" s="9"/>
      <c r="L888" s="11"/>
    </row>
    <row r="889" spans="1:12" s="12" customFormat="1" ht="19.5" customHeight="1" x14ac:dyDescent="0.2">
      <c r="A889" s="7"/>
      <c r="B889" s="8"/>
      <c r="C889" s="8"/>
      <c r="D889" s="7"/>
      <c r="E889" s="9"/>
      <c r="F889" s="9"/>
      <c r="G889" s="9"/>
      <c r="H889" s="9"/>
      <c r="I889" s="10"/>
      <c r="J889" s="9"/>
      <c r="K889" s="9"/>
      <c r="L889" s="11"/>
    </row>
    <row r="890" spans="1:12" s="12" customFormat="1" ht="19.5" customHeight="1" x14ac:dyDescent="0.2">
      <c r="A890" s="7"/>
      <c r="B890" s="8"/>
      <c r="C890" s="8"/>
      <c r="D890" s="7"/>
      <c r="E890" s="9"/>
      <c r="F890" s="9"/>
      <c r="G890" s="9"/>
      <c r="H890" s="9"/>
      <c r="I890" s="10"/>
      <c r="J890" s="9"/>
      <c r="K890" s="9"/>
      <c r="L890" s="11"/>
    </row>
    <row r="891" spans="1:12" s="12" customFormat="1" ht="19.5" customHeight="1" x14ac:dyDescent="0.2">
      <c r="A891" s="7"/>
      <c r="B891" s="8"/>
      <c r="C891" s="8"/>
      <c r="D891" s="7"/>
      <c r="E891" s="9"/>
      <c r="F891" s="9"/>
      <c r="G891" s="9"/>
      <c r="H891" s="9"/>
      <c r="I891" s="10"/>
      <c r="J891" s="9"/>
      <c r="K891" s="9"/>
      <c r="L891" s="11"/>
    </row>
    <row r="892" spans="1:12" s="12" customFormat="1" ht="19.5" customHeight="1" x14ac:dyDescent="0.2">
      <c r="A892" s="7"/>
      <c r="B892" s="8"/>
      <c r="C892" s="8"/>
      <c r="D892" s="7"/>
      <c r="E892" s="9"/>
      <c r="F892" s="9"/>
      <c r="G892" s="9"/>
      <c r="H892" s="9"/>
      <c r="I892" s="10"/>
      <c r="J892" s="9"/>
      <c r="K892" s="9"/>
      <c r="L892" s="11"/>
    </row>
    <row r="893" spans="1:12" s="12" customFormat="1" ht="19.5" customHeight="1" x14ac:dyDescent="0.2">
      <c r="A893" s="7"/>
      <c r="B893" s="8"/>
      <c r="C893" s="8"/>
      <c r="D893" s="7"/>
      <c r="E893" s="9"/>
      <c r="F893" s="9"/>
      <c r="G893" s="9"/>
      <c r="H893" s="9"/>
      <c r="I893" s="10"/>
      <c r="J893" s="9"/>
      <c r="K893" s="9"/>
      <c r="L893" s="11"/>
    </row>
    <row r="894" spans="1:12" s="12" customFormat="1" ht="19.5" customHeight="1" x14ac:dyDescent="0.2">
      <c r="A894" s="7"/>
      <c r="B894" s="8"/>
      <c r="C894" s="8"/>
      <c r="D894" s="7"/>
      <c r="E894" s="9"/>
      <c r="F894" s="9"/>
      <c r="G894" s="9"/>
      <c r="H894" s="9"/>
      <c r="I894" s="10"/>
      <c r="J894" s="9"/>
      <c r="K894" s="9"/>
      <c r="L894" s="11"/>
    </row>
    <row r="895" spans="1:12" s="12" customFormat="1" ht="19.5" customHeight="1" x14ac:dyDescent="0.2">
      <c r="A895" s="7"/>
      <c r="B895" s="8"/>
      <c r="C895" s="8"/>
      <c r="D895" s="7"/>
      <c r="E895" s="9"/>
      <c r="F895" s="9"/>
      <c r="G895" s="9"/>
      <c r="H895" s="9"/>
      <c r="I895" s="10"/>
      <c r="J895" s="9"/>
      <c r="K895" s="9"/>
      <c r="L895" s="11"/>
    </row>
    <row r="896" spans="1:12" s="12" customFormat="1" ht="19.5" customHeight="1" x14ac:dyDescent="0.2">
      <c r="A896" s="7"/>
      <c r="B896" s="8"/>
      <c r="C896" s="8"/>
      <c r="D896" s="7"/>
      <c r="E896" s="9"/>
      <c r="F896" s="9"/>
      <c r="G896" s="9"/>
      <c r="H896" s="9"/>
      <c r="I896" s="10"/>
      <c r="J896" s="9"/>
      <c r="K896" s="9"/>
      <c r="L896" s="11"/>
    </row>
    <row r="897" spans="1:12" s="12" customFormat="1" ht="19.5" customHeight="1" x14ac:dyDescent="0.2">
      <c r="A897" s="7"/>
      <c r="B897" s="8"/>
      <c r="C897" s="8"/>
      <c r="D897" s="7"/>
      <c r="E897" s="9"/>
      <c r="F897" s="9"/>
      <c r="G897" s="9"/>
      <c r="H897" s="9"/>
      <c r="I897" s="10"/>
      <c r="J897" s="9"/>
      <c r="K897" s="9"/>
      <c r="L897" s="11"/>
    </row>
    <row r="898" spans="1:12" s="12" customFormat="1" ht="19.5" customHeight="1" x14ac:dyDescent="0.2">
      <c r="A898" s="7"/>
      <c r="B898" s="8"/>
      <c r="C898" s="8"/>
      <c r="D898" s="7"/>
      <c r="E898" s="9"/>
      <c r="F898" s="9"/>
      <c r="G898" s="9"/>
      <c r="H898" s="9"/>
      <c r="I898" s="10"/>
      <c r="J898" s="9"/>
      <c r="K898" s="9"/>
      <c r="L898" s="11"/>
    </row>
    <row r="899" spans="1:12" s="12" customFormat="1" ht="19.5" customHeight="1" x14ac:dyDescent="0.2">
      <c r="A899" s="7"/>
      <c r="B899" s="8"/>
      <c r="C899" s="8"/>
      <c r="D899" s="7"/>
      <c r="E899" s="9"/>
      <c r="F899" s="9"/>
      <c r="G899" s="9"/>
      <c r="H899" s="9"/>
      <c r="I899" s="10"/>
      <c r="J899" s="9"/>
      <c r="K899" s="9"/>
      <c r="L899" s="11"/>
    </row>
    <row r="900" spans="1:12" s="12" customFormat="1" ht="19.5" customHeight="1" x14ac:dyDescent="0.2">
      <c r="A900" s="7"/>
      <c r="B900" s="8"/>
      <c r="C900" s="8"/>
      <c r="D900" s="7"/>
      <c r="E900" s="9"/>
      <c r="F900" s="9"/>
      <c r="G900" s="9"/>
      <c r="H900" s="9"/>
      <c r="I900" s="10"/>
      <c r="J900" s="9"/>
      <c r="K900" s="9"/>
      <c r="L900" s="11"/>
    </row>
    <row r="901" spans="1:12" s="12" customFormat="1" ht="19.5" customHeight="1" x14ac:dyDescent="0.2">
      <c r="A901" s="7"/>
      <c r="B901" s="8"/>
      <c r="C901" s="8"/>
      <c r="D901" s="7"/>
      <c r="E901" s="9"/>
      <c r="F901" s="9"/>
      <c r="G901" s="9"/>
      <c r="H901" s="9"/>
      <c r="I901" s="10"/>
      <c r="J901" s="9"/>
      <c r="K901" s="9"/>
      <c r="L901" s="11"/>
    </row>
    <row r="902" spans="1:12" s="12" customFormat="1" ht="19.5" customHeight="1" x14ac:dyDescent="0.2">
      <c r="A902" s="7"/>
      <c r="B902" s="8"/>
      <c r="C902" s="8"/>
      <c r="D902" s="7"/>
      <c r="E902" s="9"/>
      <c r="F902" s="9"/>
      <c r="G902" s="9"/>
      <c r="H902" s="9"/>
      <c r="I902" s="10"/>
      <c r="J902" s="9"/>
      <c r="K902" s="9"/>
      <c r="L902" s="11"/>
    </row>
    <row r="903" spans="1:12" s="12" customFormat="1" ht="19.5" customHeight="1" x14ac:dyDescent="0.2">
      <c r="A903" s="7"/>
      <c r="B903" s="8"/>
      <c r="C903" s="8"/>
      <c r="D903" s="7"/>
      <c r="E903" s="9"/>
      <c r="F903" s="9"/>
      <c r="G903" s="9"/>
      <c r="H903" s="9"/>
      <c r="I903" s="10"/>
      <c r="J903" s="9"/>
      <c r="K903" s="9"/>
      <c r="L903" s="11"/>
    </row>
    <row r="904" spans="1:12" s="12" customFormat="1" ht="19.5" customHeight="1" x14ac:dyDescent="0.2">
      <c r="A904" s="7"/>
      <c r="B904" s="8"/>
      <c r="C904" s="8"/>
      <c r="D904" s="7"/>
      <c r="E904" s="9"/>
      <c r="F904" s="9"/>
      <c r="G904" s="9"/>
      <c r="H904" s="9"/>
      <c r="I904" s="10"/>
      <c r="J904" s="9"/>
      <c r="K904" s="9"/>
      <c r="L904" s="11"/>
    </row>
    <row r="905" spans="1:12" s="12" customFormat="1" ht="19.5" customHeight="1" x14ac:dyDescent="0.2">
      <c r="A905" s="7"/>
      <c r="B905" s="8"/>
      <c r="C905" s="8"/>
      <c r="D905" s="7"/>
      <c r="E905" s="9"/>
      <c r="F905" s="9"/>
      <c r="G905" s="9"/>
      <c r="H905" s="9"/>
      <c r="I905" s="10"/>
      <c r="J905" s="9"/>
      <c r="K905" s="9"/>
      <c r="L905" s="11"/>
    </row>
    <row r="906" spans="1:12" s="12" customFormat="1" ht="19.5" customHeight="1" x14ac:dyDescent="0.2">
      <c r="A906" s="7"/>
      <c r="B906" s="8"/>
      <c r="C906" s="8"/>
      <c r="D906" s="7"/>
      <c r="E906" s="9"/>
      <c r="F906" s="9"/>
      <c r="G906" s="9"/>
      <c r="H906" s="9"/>
      <c r="I906" s="10"/>
      <c r="J906" s="9"/>
      <c r="K906" s="9"/>
      <c r="L906" s="11"/>
    </row>
    <row r="907" spans="1:12" s="12" customFormat="1" ht="19.5" customHeight="1" x14ac:dyDescent="0.2">
      <c r="A907" s="7"/>
      <c r="B907" s="8"/>
      <c r="C907" s="8"/>
      <c r="D907" s="7"/>
      <c r="E907" s="9"/>
      <c r="F907" s="9"/>
      <c r="G907" s="9"/>
      <c r="H907" s="9"/>
      <c r="I907" s="10"/>
      <c r="J907" s="9"/>
      <c r="K907" s="9"/>
      <c r="L907" s="11"/>
    </row>
    <row r="908" spans="1:12" s="12" customFormat="1" ht="19.5" customHeight="1" x14ac:dyDescent="0.2">
      <c r="A908" s="7"/>
      <c r="B908" s="8"/>
      <c r="C908" s="8"/>
      <c r="D908" s="7"/>
      <c r="E908" s="9"/>
      <c r="F908" s="9"/>
      <c r="G908" s="9"/>
      <c r="H908" s="9"/>
      <c r="I908" s="10"/>
      <c r="J908" s="9"/>
      <c r="K908" s="9"/>
      <c r="L908" s="11"/>
    </row>
    <row r="909" spans="1:12" s="12" customFormat="1" ht="19.5" customHeight="1" x14ac:dyDescent="0.2">
      <c r="A909" s="7"/>
      <c r="B909" s="8"/>
      <c r="C909" s="8"/>
      <c r="D909" s="7"/>
      <c r="E909" s="9"/>
      <c r="F909" s="9"/>
      <c r="G909" s="9"/>
      <c r="H909" s="9"/>
      <c r="I909" s="10"/>
      <c r="J909" s="9"/>
      <c r="K909" s="9"/>
      <c r="L909" s="11"/>
    </row>
    <row r="910" spans="1:12" s="12" customFormat="1" ht="19.5" customHeight="1" x14ac:dyDescent="0.2">
      <c r="A910" s="7"/>
      <c r="B910" s="8"/>
      <c r="C910" s="8"/>
      <c r="D910" s="7"/>
      <c r="E910" s="9"/>
      <c r="F910" s="9"/>
      <c r="G910" s="9"/>
      <c r="H910" s="9"/>
      <c r="I910" s="10"/>
      <c r="J910" s="9"/>
      <c r="K910" s="9"/>
      <c r="L910" s="11"/>
    </row>
    <row r="911" spans="1:12" s="12" customFormat="1" ht="19.5" customHeight="1" x14ac:dyDescent="0.2">
      <c r="A911" s="7"/>
      <c r="B911" s="8"/>
      <c r="C911" s="8"/>
      <c r="D911" s="7"/>
      <c r="E911" s="9"/>
      <c r="F911" s="9"/>
      <c r="G911" s="9"/>
      <c r="H911" s="9"/>
      <c r="I911" s="10"/>
      <c r="J911" s="9"/>
      <c r="K911" s="9"/>
      <c r="L911" s="11"/>
    </row>
    <row r="912" spans="1:12" s="12" customFormat="1" ht="19.5" customHeight="1" x14ac:dyDescent="0.2">
      <c r="A912" s="7"/>
      <c r="B912" s="8"/>
      <c r="C912" s="8"/>
      <c r="D912" s="7"/>
      <c r="E912" s="9"/>
      <c r="F912" s="9"/>
      <c r="G912" s="9"/>
      <c r="H912" s="9"/>
      <c r="I912" s="10"/>
      <c r="J912" s="9"/>
      <c r="K912" s="9"/>
      <c r="L912" s="11"/>
    </row>
    <row r="913" spans="1:12" s="12" customFormat="1" ht="19.5" customHeight="1" x14ac:dyDescent="0.2">
      <c r="A913" s="7"/>
      <c r="B913" s="8"/>
      <c r="C913" s="8"/>
      <c r="D913" s="7"/>
      <c r="E913" s="9"/>
      <c r="F913" s="9"/>
      <c r="G913" s="9"/>
      <c r="H913" s="9"/>
      <c r="I913" s="10"/>
      <c r="J913" s="9"/>
      <c r="K913" s="9"/>
      <c r="L913" s="11"/>
    </row>
    <row r="914" spans="1:12" s="12" customFormat="1" ht="19.5" customHeight="1" x14ac:dyDescent="0.2">
      <c r="A914" s="7"/>
      <c r="B914" s="8"/>
      <c r="C914" s="8"/>
      <c r="D914" s="7"/>
      <c r="E914" s="9"/>
      <c r="F914" s="9"/>
      <c r="G914" s="9"/>
      <c r="H914" s="9"/>
      <c r="I914" s="10"/>
      <c r="J914" s="9"/>
      <c r="K914" s="9"/>
      <c r="L914" s="11"/>
    </row>
    <row r="915" spans="1:12" s="12" customFormat="1" ht="19.5" customHeight="1" x14ac:dyDescent="0.2">
      <c r="A915" s="7"/>
      <c r="B915" s="8"/>
      <c r="C915" s="8"/>
      <c r="D915" s="7"/>
      <c r="E915" s="9"/>
      <c r="F915" s="9"/>
      <c r="G915" s="9"/>
      <c r="H915" s="9"/>
      <c r="I915" s="10"/>
      <c r="J915" s="9"/>
      <c r="K915" s="9"/>
      <c r="L915" s="11"/>
    </row>
    <row r="916" spans="1:12" s="12" customFormat="1" ht="19.5" customHeight="1" x14ac:dyDescent="0.2">
      <c r="A916" s="7"/>
      <c r="B916" s="8"/>
      <c r="C916" s="8"/>
      <c r="D916" s="7"/>
      <c r="E916" s="9"/>
      <c r="F916" s="9"/>
      <c r="G916" s="9"/>
      <c r="H916" s="9"/>
      <c r="I916" s="10"/>
      <c r="J916" s="9"/>
      <c r="K916" s="9"/>
      <c r="L916" s="11"/>
    </row>
    <row r="917" spans="1:12" s="12" customFormat="1" ht="19.5" customHeight="1" x14ac:dyDescent="0.2">
      <c r="A917" s="7"/>
      <c r="B917" s="8"/>
      <c r="C917" s="8"/>
      <c r="D917" s="7"/>
      <c r="E917" s="9"/>
      <c r="F917" s="9"/>
      <c r="G917" s="9"/>
      <c r="H917" s="9"/>
      <c r="I917" s="10"/>
      <c r="J917" s="9"/>
      <c r="K917" s="9"/>
      <c r="L917" s="11"/>
    </row>
    <row r="918" spans="1:12" s="12" customFormat="1" ht="19.5" customHeight="1" x14ac:dyDescent="0.2">
      <c r="A918" s="7"/>
      <c r="B918" s="8"/>
      <c r="C918" s="8"/>
      <c r="D918" s="7"/>
      <c r="E918" s="9"/>
      <c r="F918" s="9"/>
      <c r="G918" s="9"/>
      <c r="H918" s="9"/>
      <c r="I918" s="10"/>
      <c r="J918" s="9"/>
      <c r="K918" s="9"/>
      <c r="L918" s="11"/>
    </row>
    <row r="919" spans="1:12" s="12" customFormat="1" ht="19.5" customHeight="1" x14ac:dyDescent="0.2">
      <c r="A919" s="7"/>
      <c r="B919" s="8"/>
      <c r="C919" s="8"/>
      <c r="D919" s="7"/>
      <c r="E919" s="9"/>
      <c r="F919" s="9"/>
      <c r="G919" s="9"/>
      <c r="H919" s="9"/>
      <c r="I919" s="10"/>
      <c r="J919" s="9"/>
      <c r="K919" s="9"/>
      <c r="L919" s="11"/>
    </row>
    <row r="920" spans="1:12" s="12" customFormat="1" ht="19.5" customHeight="1" x14ac:dyDescent="0.2">
      <c r="A920" s="7"/>
      <c r="B920" s="8"/>
      <c r="C920" s="8"/>
      <c r="D920" s="7"/>
      <c r="E920" s="9"/>
      <c r="F920" s="9"/>
      <c r="G920" s="9"/>
      <c r="H920" s="9"/>
      <c r="I920" s="10"/>
      <c r="J920" s="9"/>
      <c r="K920" s="9"/>
      <c r="L920" s="11"/>
    </row>
    <row r="921" spans="1:12" s="12" customFormat="1" ht="19.5" customHeight="1" x14ac:dyDescent="0.2">
      <c r="A921" s="7"/>
      <c r="B921" s="8"/>
      <c r="C921" s="8"/>
      <c r="D921" s="7"/>
      <c r="E921" s="9"/>
      <c r="F921" s="9"/>
      <c r="G921" s="9"/>
      <c r="H921" s="9"/>
      <c r="I921" s="10"/>
      <c r="J921" s="9"/>
      <c r="K921" s="9"/>
      <c r="L921" s="11"/>
    </row>
    <row r="922" spans="1:12" s="12" customFormat="1" ht="19.5" customHeight="1" x14ac:dyDescent="0.2">
      <c r="A922" s="7"/>
      <c r="B922" s="8"/>
      <c r="C922" s="8"/>
      <c r="D922" s="7"/>
      <c r="E922" s="9"/>
      <c r="F922" s="9"/>
      <c r="G922" s="9"/>
      <c r="H922" s="9"/>
      <c r="I922" s="10"/>
      <c r="J922" s="9"/>
      <c r="K922" s="9"/>
      <c r="L922" s="11"/>
    </row>
    <row r="923" spans="1:12" s="12" customFormat="1" ht="19.5" customHeight="1" x14ac:dyDescent="0.2">
      <c r="A923" s="7"/>
      <c r="B923" s="8"/>
      <c r="C923" s="8"/>
      <c r="D923" s="7"/>
      <c r="E923" s="9"/>
      <c r="F923" s="9"/>
      <c r="G923" s="9"/>
      <c r="H923" s="9"/>
      <c r="I923" s="10"/>
      <c r="J923" s="9"/>
      <c r="K923" s="9"/>
      <c r="L923" s="11"/>
    </row>
    <row r="924" spans="1:12" s="12" customFormat="1" ht="19.5" customHeight="1" x14ac:dyDescent="0.2">
      <c r="A924" s="7"/>
      <c r="B924" s="8"/>
      <c r="C924" s="8"/>
      <c r="D924" s="7"/>
      <c r="E924" s="9"/>
      <c r="F924" s="9"/>
      <c r="G924" s="9"/>
      <c r="H924" s="9"/>
      <c r="I924" s="10"/>
      <c r="J924" s="9"/>
      <c r="K924" s="9"/>
      <c r="L924" s="11"/>
    </row>
    <row r="925" spans="1:12" s="12" customFormat="1" ht="19.5" customHeight="1" x14ac:dyDescent="0.2">
      <c r="A925" s="7"/>
      <c r="B925" s="8"/>
      <c r="C925" s="8"/>
      <c r="D925" s="7"/>
      <c r="E925" s="9"/>
      <c r="F925" s="9"/>
      <c r="G925" s="9"/>
      <c r="H925" s="9"/>
      <c r="I925" s="10"/>
      <c r="J925" s="9"/>
      <c r="K925" s="9"/>
      <c r="L925" s="11"/>
    </row>
    <row r="926" spans="1:12" s="12" customFormat="1" ht="19.5" customHeight="1" x14ac:dyDescent="0.2">
      <c r="A926" s="7"/>
      <c r="B926" s="8"/>
      <c r="C926" s="8"/>
      <c r="D926" s="7"/>
      <c r="E926" s="9"/>
      <c r="F926" s="9"/>
      <c r="G926" s="9"/>
      <c r="H926" s="9"/>
      <c r="I926" s="10"/>
      <c r="J926" s="9"/>
      <c r="K926" s="9"/>
      <c r="L926" s="11"/>
    </row>
    <row r="927" spans="1:12" s="12" customFormat="1" ht="19.5" customHeight="1" x14ac:dyDescent="0.2">
      <c r="A927" s="7"/>
      <c r="B927" s="8"/>
      <c r="C927" s="8"/>
      <c r="D927" s="7"/>
      <c r="E927" s="9"/>
      <c r="F927" s="9"/>
      <c r="G927" s="9"/>
      <c r="H927" s="9"/>
      <c r="I927" s="10"/>
      <c r="J927" s="9"/>
      <c r="K927" s="9"/>
      <c r="L927" s="11"/>
    </row>
    <row r="928" spans="1:12" s="12" customFormat="1" ht="19.5" customHeight="1" x14ac:dyDescent="0.2">
      <c r="A928" s="7"/>
      <c r="B928" s="8"/>
      <c r="C928" s="8"/>
      <c r="D928" s="7"/>
      <c r="E928" s="9"/>
      <c r="F928" s="9"/>
      <c r="G928" s="9"/>
      <c r="H928" s="9"/>
      <c r="I928" s="10"/>
      <c r="J928" s="9"/>
      <c r="K928" s="9"/>
      <c r="L928" s="11"/>
    </row>
    <row r="929" spans="1:12" s="12" customFormat="1" ht="19.5" customHeight="1" x14ac:dyDescent="0.2">
      <c r="A929" s="7"/>
      <c r="B929" s="8"/>
      <c r="C929" s="8"/>
      <c r="D929" s="7"/>
      <c r="E929" s="9"/>
      <c r="F929" s="9"/>
      <c r="G929" s="9"/>
      <c r="H929" s="9"/>
      <c r="I929" s="10"/>
      <c r="J929" s="9"/>
      <c r="K929" s="9"/>
      <c r="L929" s="11"/>
    </row>
    <row r="930" spans="1:12" s="12" customFormat="1" ht="19.5" customHeight="1" x14ac:dyDescent="0.2">
      <c r="A930" s="7"/>
      <c r="B930" s="8"/>
      <c r="C930" s="8"/>
      <c r="D930" s="7"/>
      <c r="E930" s="9"/>
      <c r="F930" s="9"/>
      <c r="G930" s="9"/>
      <c r="H930" s="9"/>
      <c r="I930" s="10"/>
      <c r="J930" s="9"/>
      <c r="K930" s="9"/>
      <c r="L930" s="11"/>
    </row>
    <row r="931" spans="1:12" s="12" customFormat="1" ht="19.5" customHeight="1" x14ac:dyDescent="0.2">
      <c r="A931" s="7"/>
      <c r="B931" s="8"/>
      <c r="C931" s="8"/>
      <c r="D931" s="7"/>
      <c r="E931" s="9"/>
      <c r="F931" s="9"/>
      <c r="G931" s="9"/>
      <c r="H931" s="9"/>
      <c r="I931" s="10"/>
      <c r="J931" s="9"/>
      <c r="K931" s="9"/>
      <c r="L931" s="11"/>
    </row>
    <row r="932" spans="1:12" s="12" customFormat="1" ht="19.5" customHeight="1" x14ac:dyDescent="0.2">
      <c r="A932" s="7"/>
      <c r="B932" s="8"/>
      <c r="C932" s="8"/>
      <c r="D932" s="7"/>
      <c r="E932" s="9"/>
      <c r="F932" s="9"/>
      <c r="G932" s="9"/>
      <c r="H932" s="9"/>
      <c r="I932" s="10"/>
      <c r="J932" s="9"/>
      <c r="K932" s="9"/>
      <c r="L932" s="11"/>
    </row>
    <row r="933" spans="1:12" s="12" customFormat="1" ht="19.5" customHeight="1" x14ac:dyDescent="0.2">
      <c r="A933" s="7"/>
      <c r="B933" s="8"/>
      <c r="C933" s="8"/>
      <c r="D933" s="7"/>
      <c r="E933" s="9"/>
      <c r="F933" s="9"/>
      <c r="G933" s="9"/>
      <c r="H933" s="9"/>
      <c r="I933" s="10"/>
      <c r="J933" s="9"/>
      <c r="K933" s="9"/>
      <c r="L933" s="11"/>
    </row>
    <row r="934" spans="1:12" s="12" customFormat="1" ht="19.5" customHeight="1" x14ac:dyDescent="0.2">
      <c r="A934" s="7"/>
      <c r="B934" s="8"/>
      <c r="C934" s="8"/>
      <c r="D934" s="7"/>
      <c r="E934" s="9"/>
      <c r="F934" s="9"/>
      <c r="G934" s="9"/>
      <c r="H934" s="9"/>
      <c r="I934" s="10"/>
      <c r="J934" s="9"/>
      <c r="K934" s="9"/>
      <c r="L934" s="11"/>
    </row>
    <row r="935" spans="1:12" s="12" customFormat="1" ht="19.5" customHeight="1" x14ac:dyDescent="0.2">
      <c r="A935" s="7"/>
      <c r="B935" s="8"/>
      <c r="C935" s="8"/>
      <c r="D935" s="7"/>
      <c r="E935" s="9"/>
      <c r="F935" s="9"/>
      <c r="G935" s="9"/>
      <c r="H935" s="9"/>
      <c r="I935" s="10"/>
      <c r="J935" s="9"/>
      <c r="K935" s="9"/>
      <c r="L935" s="11"/>
    </row>
    <row r="936" spans="1:12" s="12" customFormat="1" ht="19.5" customHeight="1" x14ac:dyDescent="0.2">
      <c r="A936" s="7"/>
      <c r="B936" s="8"/>
      <c r="C936" s="8"/>
      <c r="D936" s="7"/>
      <c r="E936" s="9"/>
      <c r="F936" s="9"/>
      <c r="G936" s="9"/>
      <c r="H936" s="9"/>
      <c r="I936" s="10"/>
      <c r="J936" s="9"/>
      <c r="K936" s="9"/>
      <c r="L936" s="11"/>
    </row>
    <row r="937" spans="1:12" s="12" customFormat="1" ht="19.5" customHeight="1" x14ac:dyDescent="0.2">
      <c r="A937" s="7"/>
      <c r="B937" s="8"/>
      <c r="C937" s="8"/>
      <c r="D937" s="7"/>
      <c r="E937" s="9"/>
      <c r="F937" s="9"/>
      <c r="G937" s="9"/>
      <c r="H937" s="9"/>
      <c r="I937" s="10"/>
      <c r="J937" s="9"/>
      <c r="K937" s="9"/>
      <c r="L937" s="11"/>
    </row>
    <row r="938" spans="1:12" s="12" customFormat="1" ht="19.5" customHeight="1" x14ac:dyDescent="0.2">
      <c r="A938" s="7"/>
      <c r="B938" s="8"/>
      <c r="C938" s="8"/>
      <c r="D938" s="7"/>
      <c r="E938" s="9"/>
      <c r="F938" s="9"/>
      <c r="G938" s="9"/>
      <c r="H938" s="9"/>
      <c r="I938" s="10"/>
      <c r="J938" s="9"/>
      <c r="K938" s="9"/>
      <c r="L938" s="11"/>
    </row>
    <row r="939" spans="1:12" s="12" customFormat="1" ht="19.5" customHeight="1" x14ac:dyDescent="0.2">
      <c r="A939" s="7"/>
      <c r="B939" s="8"/>
      <c r="C939" s="8"/>
      <c r="D939" s="7"/>
      <c r="E939" s="9"/>
      <c r="F939" s="9"/>
      <c r="G939" s="9"/>
      <c r="H939" s="9"/>
      <c r="I939" s="10"/>
      <c r="J939" s="9"/>
      <c r="K939" s="9"/>
      <c r="L939" s="11"/>
    </row>
    <row r="940" spans="1:12" s="12" customFormat="1" ht="19.5" customHeight="1" x14ac:dyDescent="0.2">
      <c r="A940" s="7"/>
      <c r="B940" s="8"/>
      <c r="C940" s="8"/>
      <c r="D940" s="7"/>
      <c r="E940" s="9"/>
      <c r="F940" s="9"/>
      <c r="G940" s="9"/>
      <c r="H940" s="9"/>
      <c r="I940" s="10"/>
      <c r="J940" s="9"/>
      <c r="K940" s="9"/>
      <c r="L940" s="11"/>
    </row>
    <row r="941" spans="1:12" s="12" customFormat="1" ht="19.5" customHeight="1" x14ac:dyDescent="0.2">
      <c r="A941" s="7"/>
      <c r="B941" s="8"/>
      <c r="C941" s="8"/>
      <c r="D941" s="7"/>
      <c r="E941" s="9"/>
      <c r="F941" s="9"/>
      <c r="G941" s="9"/>
      <c r="H941" s="9"/>
      <c r="I941" s="10"/>
      <c r="J941" s="9"/>
      <c r="K941" s="9"/>
      <c r="L941" s="11"/>
    </row>
    <row r="942" spans="1:12" s="12" customFormat="1" ht="19.5" customHeight="1" x14ac:dyDescent="0.2">
      <c r="A942" s="7"/>
      <c r="B942" s="8"/>
      <c r="C942" s="8"/>
      <c r="D942" s="7"/>
      <c r="E942" s="9"/>
      <c r="F942" s="9"/>
      <c r="G942" s="9"/>
      <c r="H942" s="9"/>
      <c r="I942" s="10"/>
      <c r="J942" s="9"/>
      <c r="K942" s="9"/>
      <c r="L942" s="11"/>
    </row>
    <row r="943" spans="1:12" s="12" customFormat="1" ht="19.5" customHeight="1" x14ac:dyDescent="0.2">
      <c r="A943" s="7"/>
      <c r="B943" s="8"/>
      <c r="C943" s="8"/>
      <c r="D943" s="7"/>
      <c r="E943" s="9"/>
      <c r="F943" s="9"/>
      <c r="G943" s="9"/>
      <c r="H943" s="9"/>
      <c r="I943" s="10"/>
      <c r="J943" s="9"/>
      <c r="K943" s="9"/>
      <c r="L943" s="11"/>
    </row>
    <row r="944" spans="1:12" s="12" customFormat="1" ht="19.5" customHeight="1" x14ac:dyDescent="0.2">
      <c r="A944" s="7"/>
      <c r="B944" s="8"/>
      <c r="C944" s="8"/>
      <c r="D944" s="7"/>
      <c r="E944" s="9"/>
      <c r="F944" s="9"/>
      <c r="G944" s="9"/>
      <c r="H944" s="9"/>
      <c r="I944" s="10"/>
      <c r="J944" s="9"/>
      <c r="K944" s="9"/>
      <c r="L944" s="11"/>
    </row>
    <row r="945" spans="1:12" s="12" customFormat="1" ht="19.5" customHeight="1" x14ac:dyDescent="0.2">
      <c r="A945" s="7"/>
      <c r="B945" s="8"/>
      <c r="C945" s="8"/>
      <c r="D945" s="7"/>
      <c r="E945" s="9"/>
      <c r="F945" s="9"/>
      <c r="G945" s="9"/>
      <c r="H945" s="9"/>
      <c r="I945" s="10"/>
      <c r="J945" s="9"/>
      <c r="K945" s="9"/>
      <c r="L945" s="11"/>
    </row>
    <row r="946" spans="1:12" s="12" customFormat="1" ht="19.5" customHeight="1" x14ac:dyDescent="0.2">
      <c r="A946" s="7"/>
      <c r="B946" s="8"/>
      <c r="C946" s="8"/>
      <c r="D946" s="7"/>
      <c r="E946" s="9"/>
      <c r="F946" s="9"/>
      <c r="G946" s="9"/>
      <c r="H946" s="9"/>
      <c r="I946" s="10"/>
      <c r="J946" s="9"/>
      <c r="K946" s="9"/>
      <c r="L946" s="11"/>
    </row>
    <row r="947" spans="1:12" s="12" customFormat="1" ht="19.5" customHeight="1" x14ac:dyDescent="0.2">
      <c r="A947" s="7"/>
      <c r="B947" s="8"/>
      <c r="C947" s="8"/>
      <c r="D947" s="7"/>
      <c r="E947" s="9"/>
      <c r="F947" s="9"/>
      <c r="G947" s="9"/>
      <c r="H947" s="9"/>
      <c r="I947" s="10"/>
      <c r="J947" s="9"/>
      <c r="K947" s="9"/>
      <c r="L947" s="11"/>
    </row>
    <row r="948" spans="1:12" s="12" customFormat="1" ht="19.5" customHeight="1" x14ac:dyDescent="0.2">
      <c r="A948" s="7"/>
      <c r="B948" s="8"/>
      <c r="C948" s="8"/>
      <c r="D948" s="7"/>
      <c r="E948" s="9"/>
      <c r="F948" s="9"/>
      <c r="G948" s="9"/>
      <c r="H948" s="9"/>
      <c r="I948" s="10"/>
      <c r="J948" s="9"/>
      <c r="K948" s="9"/>
      <c r="L948" s="11"/>
    </row>
    <row r="949" spans="1:12" s="12" customFormat="1" ht="19.5" customHeight="1" x14ac:dyDescent="0.2">
      <c r="A949" s="7"/>
      <c r="B949" s="8"/>
      <c r="C949" s="8"/>
      <c r="D949" s="7"/>
      <c r="E949" s="9"/>
      <c r="F949" s="9"/>
      <c r="G949" s="9"/>
      <c r="H949" s="9"/>
      <c r="I949" s="10"/>
      <c r="J949" s="9"/>
      <c r="K949" s="9"/>
      <c r="L949" s="11"/>
    </row>
    <row r="950" spans="1:12" s="12" customFormat="1" ht="19.5" customHeight="1" x14ac:dyDescent="0.2">
      <c r="A950" s="7"/>
      <c r="B950" s="8"/>
      <c r="C950" s="8"/>
      <c r="D950" s="7"/>
      <c r="E950" s="9"/>
      <c r="F950" s="9"/>
      <c r="G950" s="9"/>
      <c r="H950" s="9"/>
      <c r="I950" s="10"/>
      <c r="J950" s="9"/>
      <c r="K950" s="9"/>
      <c r="L950" s="11"/>
    </row>
    <row r="951" spans="1:12" s="12" customFormat="1" ht="19.5" customHeight="1" x14ac:dyDescent="0.2">
      <c r="A951" s="7"/>
      <c r="B951" s="8"/>
      <c r="C951" s="8"/>
      <c r="D951" s="7"/>
      <c r="E951" s="9"/>
      <c r="F951" s="9"/>
      <c r="G951" s="9"/>
      <c r="H951" s="9"/>
      <c r="I951" s="10"/>
      <c r="J951" s="9"/>
      <c r="K951" s="9"/>
      <c r="L951" s="11"/>
    </row>
    <row r="952" spans="1:12" s="12" customFormat="1" ht="19.5" customHeight="1" x14ac:dyDescent="0.2">
      <c r="A952" s="7"/>
      <c r="B952" s="8"/>
      <c r="C952" s="8"/>
      <c r="D952" s="7"/>
      <c r="E952" s="9"/>
      <c r="F952" s="9"/>
      <c r="G952" s="9"/>
      <c r="H952" s="9"/>
      <c r="I952" s="10"/>
      <c r="J952" s="9"/>
      <c r="K952" s="9"/>
      <c r="L952" s="11"/>
    </row>
    <row r="953" spans="1:12" s="12" customFormat="1" ht="19.5" customHeight="1" x14ac:dyDescent="0.2">
      <c r="A953" s="7"/>
      <c r="B953" s="8"/>
      <c r="C953" s="8"/>
      <c r="D953" s="7"/>
      <c r="E953" s="9"/>
      <c r="F953" s="9"/>
      <c r="G953" s="9"/>
      <c r="H953" s="9"/>
      <c r="I953" s="10"/>
      <c r="J953" s="9"/>
      <c r="K953" s="9"/>
      <c r="L953" s="11"/>
    </row>
    <row r="954" spans="1:12" s="12" customFormat="1" ht="19.5" customHeight="1" x14ac:dyDescent="0.2">
      <c r="A954" s="7"/>
      <c r="B954" s="8"/>
      <c r="C954" s="8"/>
      <c r="D954" s="7"/>
      <c r="E954" s="9"/>
      <c r="F954" s="9"/>
      <c r="G954" s="9"/>
      <c r="H954" s="9"/>
      <c r="I954" s="10"/>
      <c r="J954" s="9"/>
      <c r="K954" s="9"/>
      <c r="L954" s="11"/>
    </row>
    <row r="955" spans="1:12" s="12" customFormat="1" ht="19.5" customHeight="1" x14ac:dyDescent="0.2">
      <c r="A955" s="7"/>
      <c r="B955" s="8"/>
      <c r="C955" s="8"/>
      <c r="D955" s="7"/>
      <c r="E955" s="9"/>
      <c r="F955" s="9"/>
      <c r="G955" s="9"/>
      <c r="H955" s="9"/>
      <c r="I955" s="10"/>
      <c r="J955" s="9"/>
      <c r="K955" s="9"/>
      <c r="L955" s="11"/>
    </row>
    <row r="956" spans="1:12" s="12" customFormat="1" ht="19.5" customHeight="1" x14ac:dyDescent="0.2">
      <c r="A956" s="7"/>
      <c r="B956" s="8"/>
      <c r="C956" s="8"/>
      <c r="D956" s="7"/>
      <c r="E956" s="9"/>
      <c r="F956" s="9"/>
      <c r="G956" s="9"/>
      <c r="H956" s="9"/>
      <c r="I956" s="10"/>
      <c r="J956" s="9"/>
      <c r="K956" s="9"/>
      <c r="L956" s="11"/>
    </row>
    <row r="957" spans="1:12" s="12" customFormat="1" ht="19.5" customHeight="1" x14ac:dyDescent="0.2">
      <c r="A957" s="7"/>
      <c r="B957" s="8"/>
      <c r="C957" s="8"/>
      <c r="D957" s="7"/>
      <c r="E957" s="9"/>
      <c r="F957" s="9"/>
      <c r="G957" s="9"/>
      <c r="H957" s="9"/>
      <c r="I957" s="10"/>
      <c r="J957" s="9"/>
      <c r="K957" s="9"/>
      <c r="L957" s="11"/>
    </row>
    <row r="958" spans="1:12" s="12" customFormat="1" ht="19.5" customHeight="1" x14ac:dyDescent="0.2">
      <c r="A958" s="7"/>
      <c r="B958" s="8"/>
      <c r="C958" s="8"/>
      <c r="D958" s="7"/>
      <c r="E958" s="9"/>
      <c r="F958" s="9"/>
      <c r="G958" s="9"/>
      <c r="H958" s="9"/>
      <c r="I958" s="10"/>
      <c r="J958" s="9"/>
      <c r="K958" s="9"/>
      <c r="L958" s="11"/>
    </row>
    <row r="959" spans="1:12" s="12" customFormat="1" ht="19.5" customHeight="1" x14ac:dyDescent="0.2">
      <c r="A959" s="7"/>
      <c r="B959" s="8"/>
      <c r="C959" s="8"/>
      <c r="D959" s="7"/>
      <c r="E959" s="9"/>
      <c r="F959" s="9"/>
      <c r="G959" s="9"/>
      <c r="H959" s="9"/>
      <c r="I959" s="10"/>
      <c r="J959" s="9"/>
      <c r="K959" s="9"/>
      <c r="L959" s="11"/>
    </row>
    <row r="960" spans="1:12" s="12" customFormat="1" ht="19.5" customHeight="1" x14ac:dyDescent="0.2">
      <c r="A960" s="7"/>
      <c r="B960" s="8"/>
      <c r="C960" s="8"/>
      <c r="D960" s="7"/>
      <c r="E960" s="9"/>
      <c r="F960" s="9"/>
      <c r="G960" s="9"/>
      <c r="H960" s="9"/>
      <c r="I960" s="10"/>
      <c r="J960" s="9"/>
      <c r="K960" s="9"/>
      <c r="L960" s="11"/>
    </row>
    <row r="961" spans="1:12" s="12" customFormat="1" ht="19.5" customHeight="1" x14ac:dyDescent="0.2">
      <c r="A961" s="7"/>
      <c r="B961" s="8"/>
      <c r="C961" s="8"/>
      <c r="D961" s="7"/>
      <c r="E961" s="9"/>
      <c r="F961" s="9"/>
      <c r="G961" s="9"/>
      <c r="H961" s="9"/>
      <c r="I961" s="10"/>
      <c r="J961" s="9"/>
      <c r="K961" s="9"/>
      <c r="L961" s="11"/>
    </row>
    <row r="962" spans="1:12" s="12" customFormat="1" ht="19.5" customHeight="1" x14ac:dyDescent="0.2">
      <c r="A962" s="7"/>
      <c r="B962" s="8"/>
      <c r="C962" s="8"/>
      <c r="D962" s="7"/>
      <c r="E962" s="9"/>
      <c r="F962" s="9"/>
      <c r="G962" s="9"/>
      <c r="H962" s="9"/>
      <c r="I962" s="10"/>
      <c r="J962" s="9"/>
      <c r="K962" s="9"/>
      <c r="L962" s="11"/>
    </row>
    <row r="963" spans="1:12" s="12" customFormat="1" ht="19.5" customHeight="1" x14ac:dyDescent="0.2">
      <c r="A963" s="7"/>
      <c r="B963" s="8"/>
      <c r="C963" s="8"/>
      <c r="D963" s="7"/>
      <c r="E963" s="9"/>
      <c r="F963" s="9"/>
      <c r="G963" s="9"/>
      <c r="H963" s="9"/>
      <c r="I963" s="10"/>
      <c r="J963" s="9"/>
      <c r="K963" s="9"/>
      <c r="L963" s="11"/>
    </row>
    <row r="964" spans="1:12" s="12" customFormat="1" ht="19.5" customHeight="1" x14ac:dyDescent="0.2">
      <c r="A964" s="7"/>
      <c r="B964" s="8"/>
      <c r="C964" s="8"/>
      <c r="D964" s="7"/>
      <c r="E964" s="9"/>
      <c r="F964" s="9"/>
      <c r="G964" s="9"/>
      <c r="H964" s="9"/>
      <c r="I964" s="10"/>
      <c r="J964" s="9"/>
      <c r="K964" s="9"/>
      <c r="L964" s="11"/>
    </row>
    <row r="965" spans="1:12" s="12" customFormat="1" ht="19.5" customHeight="1" x14ac:dyDescent="0.2">
      <c r="A965" s="7"/>
      <c r="B965" s="8"/>
      <c r="C965" s="8"/>
      <c r="D965" s="7"/>
      <c r="E965" s="9"/>
      <c r="F965" s="9"/>
      <c r="G965" s="9"/>
      <c r="H965" s="9"/>
      <c r="I965" s="10"/>
      <c r="J965" s="9"/>
      <c r="K965" s="9"/>
      <c r="L965" s="11"/>
    </row>
    <row r="966" spans="1:12" s="12" customFormat="1" ht="19.5" customHeight="1" x14ac:dyDescent="0.2">
      <c r="A966" s="7"/>
      <c r="B966" s="8"/>
      <c r="C966" s="8"/>
      <c r="D966" s="7"/>
      <c r="E966" s="9"/>
      <c r="F966" s="9"/>
      <c r="G966" s="9"/>
      <c r="H966" s="9"/>
      <c r="I966" s="10"/>
      <c r="J966" s="9"/>
      <c r="K966" s="9"/>
      <c r="L966" s="11"/>
    </row>
    <row r="967" spans="1:12" s="12" customFormat="1" ht="19.5" customHeight="1" x14ac:dyDescent="0.2">
      <c r="A967" s="7"/>
      <c r="B967" s="8"/>
      <c r="C967" s="8"/>
      <c r="D967" s="7"/>
      <c r="E967" s="9"/>
      <c r="F967" s="9"/>
      <c r="G967" s="9"/>
      <c r="H967" s="9"/>
      <c r="I967" s="10"/>
      <c r="J967" s="9"/>
      <c r="K967" s="9"/>
      <c r="L967" s="11"/>
    </row>
    <row r="968" spans="1:12" s="12" customFormat="1" ht="19.5" customHeight="1" x14ac:dyDescent="0.2">
      <c r="A968" s="7"/>
      <c r="B968" s="8"/>
      <c r="C968" s="8"/>
      <c r="D968" s="7"/>
      <c r="E968" s="9"/>
      <c r="F968" s="9"/>
      <c r="G968" s="9"/>
      <c r="H968" s="9"/>
      <c r="I968" s="10"/>
      <c r="J968" s="9"/>
      <c r="K968" s="9"/>
      <c r="L968" s="11"/>
    </row>
    <row r="969" spans="1:12" s="12" customFormat="1" ht="19.5" customHeight="1" x14ac:dyDescent="0.2">
      <c r="A969" s="7"/>
      <c r="B969" s="8"/>
      <c r="C969" s="8"/>
      <c r="D969" s="7"/>
      <c r="E969" s="9"/>
      <c r="F969" s="9"/>
      <c r="G969" s="9"/>
      <c r="H969" s="9"/>
      <c r="I969" s="10"/>
      <c r="J969" s="9"/>
      <c r="K969" s="9"/>
      <c r="L969" s="11"/>
    </row>
    <row r="970" spans="1:12" s="12" customFormat="1" ht="19.5" customHeight="1" x14ac:dyDescent="0.2">
      <c r="A970" s="7"/>
      <c r="B970" s="8"/>
      <c r="C970" s="8"/>
      <c r="D970" s="7"/>
      <c r="E970" s="9"/>
      <c r="F970" s="9"/>
      <c r="G970" s="9"/>
      <c r="H970" s="9"/>
      <c r="I970" s="10"/>
      <c r="J970" s="9"/>
      <c r="K970" s="9"/>
      <c r="L970" s="11"/>
    </row>
    <row r="971" spans="1:12" s="12" customFormat="1" ht="19.5" customHeight="1" x14ac:dyDescent="0.2">
      <c r="A971" s="7"/>
      <c r="B971" s="8"/>
      <c r="C971" s="8"/>
      <c r="D971" s="7"/>
      <c r="E971" s="9"/>
      <c r="F971" s="9"/>
      <c r="G971" s="9"/>
      <c r="H971" s="9"/>
      <c r="I971" s="10"/>
      <c r="J971" s="9"/>
      <c r="K971" s="9"/>
      <c r="L971" s="11"/>
    </row>
    <row r="972" spans="1:12" s="12" customFormat="1" ht="19.5" customHeight="1" x14ac:dyDescent="0.2">
      <c r="A972" s="7"/>
      <c r="B972" s="8"/>
      <c r="C972" s="8"/>
      <c r="D972" s="7"/>
      <c r="E972" s="9"/>
      <c r="F972" s="9"/>
      <c r="G972" s="9"/>
      <c r="H972" s="9"/>
      <c r="I972" s="10"/>
      <c r="J972" s="9"/>
      <c r="K972" s="9"/>
      <c r="L972" s="11"/>
    </row>
    <row r="973" spans="1:12" s="12" customFormat="1" ht="19.5" customHeight="1" x14ac:dyDescent="0.2">
      <c r="A973" s="7"/>
      <c r="B973" s="8"/>
      <c r="C973" s="8"/>
      <c r="D973" s="7"/>
      <c r="E973" s="9"/>
      <c r="F973" s="9"/>
      <c r="G973" s="9"/>
      <c r="H973" s="9"/>
      <c r="I973" s="10"/>
      <c r="J973" s="9"/>
      <c r="K973" s="9"/>
      <c r="L973" s="11"/>
    </row>
    <row r="974" spans="1:12" s="12" customFormat="1" ht="19.5" customHeight="1" x14ac:dyDescent="0.2">
      <c r="A974" s="7"/>
      <c r="B974" s="8"/>
      <c r="C974" s="8"/>
      <c r="D974" s="7"/>
      <c r="E974" s="9"/>
      <c r="F974" s="9"/>
      <c r="G974" s="9"/>
      <c r="H974" s="9"/>
      <c r="I974" s="10"/>
      <c r="J974" s="9"/>
      <c r="K974" s="9"/>
      <c r="L974" s="11"/>
    </row>
    <row r="975" spans="1:12" s="12" customFormat="1" ht="19.5" customHeight="1" x14ac:dyDescent="0.2">
      <c r="A975" s="7"/>
      <c r="B975" s="8"/>
      <c r="C975" s="8"/>
      <c r="D975" s="7"/>
      <c r="E975" s="9"/>
      <c r="F975" s="9"/>
      <c r="G975" s="9"/>
      <c r="H975" s="9"/>
      <c r="I975" s="10"/>
      <c r="J975" s="9"/>
      <c r="K975" s="9"/>
      <c r="L975" s="11"/>
    </row>
    <row r="976" spans="1:12" s="12" customFormat="1" ht="19.5" customHeight="1" x14ac:dyDescent="0.2">
      <c r="A976" s="7"/>
      <c r="B976" s="8"/>
      <c r="C976" s="8"/>
      <c r="D976" s="7"/>
      <c r="E976" s="9"/>
      <c r="F976" s="9"/>
      <c r="G976" s="9"/>
      <c r="H976" s="9"/>
      <c r="I976" s="10"/>
      <c r="J976" s="9"/>
      <c r="K976" s="9"/>
      <c r="L976" s="11"/>
    </row>
    <row r="977" spans="1:12" s="12" customFormat="1" ht="19.5" customHeight="1" x14ac:dyDescent="0.2">
      <c r="A977" s="7"/>
      <c r="B977" s="8"/>
      <c r="C977" s="8"/>
      <c r="D977" s="7"/>
      <c r="E977" s="9"/>
      <c r="F977" s="9"/>
      <c r="G977" s="9"/>
      <c r="H977" s="9"/>
      <c r="I977" s="10"/>
      <c r="J977" s="9"/>
      <c r="K977" s="9"/>
      <c r="L977" s="11"/>
    </row>
    <row r="978" spans="1:12" s="12" customFormat="1" ht="19.5" customHeight="1" x14ac:dyDescent="0.2">
      <c r="A978" s="7"/>
      <c r="B978" s="8"/>
      <c r="C978" s="8"/>
      <c r="D978" s="7"/>
      <c r="E978" s="9"/>
      <c r="F978" s="9"/>
      <c r="G978" s="9"/>
      <c r="H978" s="9"/>
      <c r="I978" s="10"/>
      <c r="J978" s="9"/>
      <c r="K978" s="9"/>
      <c r="L978" s="11"/>
    </row>
    <row r="979" spans="1:12" s="12" customFormat="1" ht="19.5" customHeight="1" x14ac:dyDescent="0.2">
      <c r="A979" s="7"/>
      <c r="B979" s="8"/>
      <c r="C979" s="8"/>
      <c r="D979" s="7"/>
      <c r="E979" s="9"/>
      <c r="F979" s="9"/>
      <c r="G979" s="9"/>
      <c r="H979" s="9"/>
      <c r="I979" s="10"/>
      <c r="J979" s="9"/>
      <c r="K979" s="9"/>
      <c r="L979" s="11"/>
    </row>
    <row r="980" spans="1:12" s="12" customFormat="1" ht="19.5" customHeight="1" x14ac:dyDescent="0.2">
      <c r="A980" s="7"/>
      <c r="B980" s="8"/>
      <c r="C980" s="8"/>
      <c r="D980" s="7"/>
      <c r="E980" s="9"/>
      <c r="F980" s="9"/>
      <c r="G980" s="9"/>
      <c r="H980" s="9"/>
      <c r="I980" s="10"/>
      <c r="J980" s="9"/>
      <c r="K980" s="9"/>
      <c r="L980" s="11"/>
    </row>
    <row r="981" spans="1:12" s="12" customFormat="1" ht="19.5" customHeight="1" x14ac:dyDescent="0.2">
      <c r="A981" s="7"/>
      <c r="B981" s="8"/>
      <c r="C981" s="8"/>
      <c r="D981" s="7"/>
      <c r="E981" s="9"/>
      <c r="F981" s="9"/>
      <c r="G981" s="9"/>
      <c r="H981" s="9"/>
      <c r="I981" s="10"/>
      <c r="J981" s="9"/>
      <c r="K981" s="9"/>
      <c r="L981" s="11"/>
    </row>
    <row r="982" spans="1:12" s="12" customFormat="1" ht="19.5" customHeight="1" x14ac:dyDescent="0.2">
      <c r="A982" s="7"/>
      <c r="B982" s="8"/>
      <c r="C982" s="8"/>
      <c r="D982" s="7"/>
      <c r="E982" s="9"/>
      <c r="F982" s="9"/>
      <c r="G982" s="9"/>
      <c r="H982" s="9"/>
      <c r="I982" s="10"/>
      <c r="J982" s="9"/>
      <c r="K982" s="9"/>
      <c r="L982" s="11"/>
    </row>
    <row r="983" spans="1:12" s="12" customFormat="1" ht="19.5" customHeight="1" x14ac:dyDescent="0.2">
      <c r="A983" s="7"/>
      <c r="B983" s="8"/>
      <c r="C983" s="8"/>
      <c r="D983" s="7"/>
      <c r="E983" s="9"/>
      <c r="F983" s="9"/>
      <c r="G983" s="9"/>
      <c r="H983" s="9"/>
      <c r="I983" s="10"/>
      <c r="J983" s="9"/>
      <c r="K983" s="9"/>
      <c r="L983" s="11"/>
    </row>
    <row r="984" spans="1:12" s="12" customFormat="1" ht="19.5" customHeight="1" x14ac:dyDescent="0.2">
      <c r="A984" s="7"/>
      <c r="B984" s="8"/>
      <c r="C984" s="8"/>
      <c r="D984" s="7"/>
      <c r="E984" s="9"/>
      <c r="F984" s="9"/>
      <c r="G984" s="9"/>
      <c r="H984" s="9"/>
      <c r="I984" s="10"/>
      <c r="J984" s="9"/>
      <c r="K984" s="9"/>
      <c r="L984" s="11"/>
    </row>
    <row r="985" spans="1:12" s="12" customFormat="1" ht="19.5" customHeight="1" x14ac:dyDescent="0.2">
      <c r="A985" s="7"/>
      <c r="B985" s="8"/>
      <c r="C985" s="8"/>
      <c r="D985" s="7"/>
      <c r="E985" s="9"/>
      <c r="F985" s="9"/>
      <c r="G985" s="9"/>
      <c r="H985" s="9"/>
      <c r="I985" s="10"/>
      <c r="J985" s="9"/>
      <c r="K985" s="9"/>
      <c r="L985" s="11"/>
    </row>
    <row r="986" spans="1:12" s="12" customFormat="1" ht="19.5" customHeight="1" x14ac:dyDescent="0.2">
      <c r="A986" s="7"/>
      <c r="B986" s="8"/>
      <c r="C986" s="8"/>
      <c r="D986" s="7"/>
      <c r="E986" s="9"/>
      <c r="F986" s="9"/>
      <c r="G986" s="9"/>
      <c r="H986" s="9"/>
      <c r="I986" s="10"/>
      <c r="J986" s="9"/>
      <c r="K986" s="9"/>
      <c r="L986" s="11"/>
    </row>
    <row r="987" spans="1:12" s="12" customFormat="1" ht="19.5" customHeight="1" x14ac:dyDescent="0.2">
      <c r="A987" s="7"/>
      <c r="B987" s="8"/>
      <c r="C987" s="8"/>
      <c r="D987" s="7"/>
      <c r="E987" s="9"/>
      <c r="F987" s="9"/>
      <c r="G987" s="9"/>
      <c r="H987" s="9"/>
      <c r="I987" s="10"/>
      <c r="J987" s="9"/>
      <c r="K987" s="9"/>
      <c r="L987" s="11"/>
    </row>
    <row r="988" spans="1:12" s="12" customFormat="1" ht="19.5" customHeight="1" x14ac:dyDescent="0.2">
      <c r="A988" s="7"/>
      <c r="B988" s="8"/>
      <c r="C988" s="8"/>
      <c r="D988" s="7"/>
      <c r="E988" s="9"/>
      <c r="F988" s="9"/>
      <c r="G988" s="9"/>
      <c r="H988" s="9"/>
      <c r="I988" s="10"/>
      <c r="J988" s="9"/>
      <c r="K988" s="9"/>
      <c r="L988" s="11"/>
    </row>
    <row r="989" spans="1:12" s="12" customFormat="1" ht="19.5" customHeight="1" x14ac:dyDescent="0.2">
      <c r="A989" s="7"/>
      <c r="B989" s="8"/>
      <c r="C989" s="8"/>
      <c r="D989" s="7"/>
      <c r="E989" s="9"/>
      <c r="F989" s="9"/>
      <c r="G989" s="9"/>
      <c r="H989" s="9"/>
      <c r="I989" s="10"/>
      <c r="J989" s="9"/>
      <c r="K989" s="9"/>
      <c r="L989" s="11"/>
    </row>
    <row r="990" spans="1:12" s="12" customFormat="1" ht="19.5" customHeight="1" x14ac:dyDescent="0.2">
      <c r="A990" s="7"/>
      <c r="B990" s="8"/>
      <c r="C990" s="8"/>
      <c r="D990" s="7"/>
      <c r="E990" s="9"/>
      <c r="F990" s="9"/>
      <c r="G990" s="9"/>
      <c r="H990" s="9"/>
      <c r="I990" s="10"/>
      <c r="J990" s="9"/>
      <c r="K990" s="9"/>
      <c r="L990" s="11"/>
    </row>
    <row r="991" spans="1:12" s="12" customFormat="1" ht="19.5" customHeight="1" x14ac:dyDescent="0.2">
      <c r="A991" s="7"/>
      <c r="B991" s="8"/>
      <c r="C991" s="8"/>
      <c r="D991" s="7"/>
      <c r="E991" s="9"/>
      <c r="F991" s="9"/>
      <c r="G991" s="9"/>
      <c r="H991" s="9"/>
      <c r="I991" s="10"/>
      <c r="J991" s="9"/>
      <c r="K991" s="9"/>
      <c r="L991" s="11"/>
    </row>
    <row r="992" spans="1:12" s="12" customFormat="1" ht="24" customHeight="1" x14ac:dyDescent="0.2">
      <c r="A992" s="7"/>
      <c r="B992" s="8"/>
      <c r="C992" s="8"/>
      <c r="D992" s="7"/>
      <c r="E992" s="9"/>
      <c r="F992" s="9"/>
      <c r="G992" s="9"/>
      <c r="H992" s="9"/>
      <c r="I992" s="10"/>
      <c r="J992" s="9"/>
      <c r="K992" s="9"/>
      <c r="L992" s="11"/>
    </row>
    <row r="993" spans="1:12" ht="18" customHeight="1" x14ac:dyDescent="0.2">
      <c r="A993" s="7"/>
      <c r="B993" s="8"/>
      <c r="C993" s="8"/>
      <c r="D993" s="7"/>
      <c r="E993" s="9"/>
      <c r="F993" s="9"/>
      <c r="G993" s="9"/>
      <c r="H993" s="9"/>
      <c r="I993" s="10"/>
      <c r="J993" s="9"/>
      <c r="K993" s="9"/>
      <c r="L993" s="11"/>
    </row>
    <row r="994" spans="1:12" ht="18" customHeight="1" x14ac:dyDescent="0.2">
      <c r="A994" s="7"/>
      <c r="B994" s="8"/>
      <c r="C994" s="8"/>
      <c r="D994" s="7"/>
      <c r="E994" s="9"/>
      <c r="F994" s="9"/>
      <c r="G994" s="9"/>
      <c r="H994" s="9"/>
      <c r="I994" s="10"/>
      <c r="J994" s="9"/>
      <c r="K994" s="9"/>
      <c r="L994" s="11"/>
    </row>
    <row r="995" spans="1:12" ht="18" customHeight="1" x14ac:dyDescent="0.2">
      <c r="A995" s="7"/>
      <c r="B995" s="8"/>
      <c r="C995" s="8"/>
      <c r="D995" s="7"/>
      <c r="E995" s="9"/>
      <c r="F995" s="9"/>
      <c r="G995" s="9"/>
      <c r="H995" s="9"/>
      <c r="I995" s="10"/>
      <c r="J995" s="9"/>
      <c r="K995" s="9"/>
      <c r="L995" s="11"/>
    </row>
    <row r="996" spans="1:12" ht="18" customHeight="1" x14ac:dyDescent="0.2">
      <c r="A996" s="7"/>
      <c r="B996" s="8"/>
      <c r="C996" s="8"/>
      <c r="D996" s="7"/>
      <c r="E996" s="9"/>
      <c r="F996" s="9"/>
      <c r="G996" s="9"/>
      <c r="H996" s="9"/>
      <c r="I996" s="10"/>
      <c r="J996" s="9"/>
      <c r="K996" s="9"/>
      <c r="L996" s="11"/>
    </row>
    <row r="997" spans="1:12" ht="18" customHeight="1" x14ac:dyDescent="0.2">
      <c r="A997" s="7"/>
      <c r="B997" s="8"/>
      <c r="C997" s="8"/>
      <c r="D997" s="7"/>
      <c r="E997" s="9"/>
      <c r="F997" s="9"/>
      <c r="G997" s="9"/>
      <c r="H997" s="9"/>
      <c r="I997" s="10"/>
      <c r="J997" s="9"/>
      <c r="K997" s="9"/>
      <c r="L997" s="11"/>
    </row>
    <row r="998" spans="1:12" ht="18" customHeight="1" x14ac:dyDescent="0.2">
      <c r="A998" s="7"/>
      <c r="B998" s="8"/>
      <c r="C998" s="8"/>
      <c r="D998" s="7"/>
      <c r="E998" s="9"/>
      <c r="F998" s="9"/>
      <c r="G998" s="9"/>
      <c r="H998" s="9"/>
      <c r="I998" s="10"/>
      <c r="J998" s="9"/>
      <c r="K998" s="9"/>
      <c r="L998" s="11"/>
    </row>
    <row r="999" spans="1:12" ht="18" customHeight="1" x14ac:dyDescent="0.2">
      <c r="A999" s="7"/>
      <c r="B999" s="8"/>
      <c r="C999" s="8"/>
      <c r="D999" s="7"/>
      <c r="E999" s="9"/>
      <c r="F999" s="9"/>
      <c r="G999" s="9"/>
      <c r="H999" s="9"/>
      <c r="I999" s="10"/>
      <c r="J999" s="9"/>
      <c r="K999" s="9"/>
      <c r="L999" s="11"/>
    </row>
    <row r="1000" spans="1:12" ht="18" customHeight="1" x14ac:dyDescent="0.2">
      <c r="A1000" s="7"/>
      <c r="B1000" s="8"/>
      <c r="C1000" s="8"/>
      <c r="D1000" s="7"/>
      <c r="E1000" s="9"/>
      <c r="F1000" s="9"/>
      <c r="G1000" s="9"/>
      <c r="H1000" s="9"/>
      <c r="I1000" s="10"/>
      <c r="J1000" s="9"/>
      <c r="K1000" s="9"/>
      <c r="L1000" s="11"/>
    </row>
    <row r="1001" spans="1:12" ht="18" customHeight="1" x14ac:dyDescent="0.2">
      <c r="A1001" s="7"/>
      <c r="B1001" s="8"/>
      <c r="C1001" s="8"/>
      <c r="D1001" s="7"/>
      <c r="E1001" s="9"/>
      <c r="F1001" s="9"/>
      <c r="G1001" s="9"/>
      <c r="H1001" s="9"/>
      <c r="I1001" s="10"/>
      <c r="J1001" s="9"/>
      <c r="K1001" s="9"/>
      <c r="L1001" s="11"/>
    </row>
    <row r="1002" spans="1:12" ht="18" customHeight="1" x14ac:dyDescent="0.2">
      <c r="A1002" s="7"/>
      <c r="B1002" s="8"/>
      <c r="C1002" s="8"/>
      <c r="D1002" s="7"/>
      <c r="E1002" s="9"/>
      <c r="F1002" s="9"/>
      <c r="G1002" s="9"/>
      <c r="H1002" s="9"/>
      <c r="I1002" s="10"/>
      <c r="J1002" s="9"/>
      <c r="K1002" s="9"/>
      <c r="L1002" s="11"/>
    </row>
    <row r="1003" spans="1:12" ht="18" customHeight="1" x14ac:dyDescent="0.2">
      <c r="A1003" s="7"/>
      <c r="B1003" s="8"/>
      <c r="C1003" s="8"/>
      <c r="D1003" s="7"/>
      <c r="E1003" s="9"/>
      <c r="F1003" s="9"/>
      <c r="G1003" s="9"/>
      <c r="H1003" s="9"/>
      <c r="I1003" s="10"/>
      <c r="J1003" s="9"/>
      <c r="K1003" s="9"/>
      <c r="L1003" s="11"/>
    </row>
    <row r="1004" spans="1:12" ht="18" customHeight="1" x14ac:dyDescent="0.2">
      <c r="A1004" s="7"/>
      <c r="B1004" s="8"/>
      <c r="C1004" s="8"/>
      <c r="D1004" s="7"/>
      <c r="E1004" s="9"/>
      <c r="F1004" s="9"/>
      <c r="G1004" s="9"/>
      <c r="H1004" s="9"/>
      <c r="I1004" s="10"/>
      <c r="J1004" s="9"/>
      <c r="K1004" s="9"/>
      <c r="L1004" s="11"/>
    </row>
    <row r="1005" spans="1:12" ht="18" customHeight="1" x14ac:dyDescent="0.2">
      <c r="A1005" s="7"/>
      <c r="B1005" s="8"/>
      <c r="C1005" s="8"/>
      <c r="D1005" s="7"/>
      <c r="E1005" s="9"/>
      <c r="F1005" s="9"/>
      <c r="G1005" s="9"/>
      <c r="H1005" s="9"/>
      <c r="I1005" s="10"/>
      <c r="J1005" s="9"/>
      <c r="K1005" s="9"/>
      <c r="L1005" s="11"/>
    </row>
    <row r="1006" spans="1:12" ht="18" customHeight="1" x14ac:dyDescent="0.2">
      <c r="A1006" s="7"/>
      <c r="B1006" s="8"/>
      <c r="C1006" s="8"/>
      <c r="D1006" s="7"/>
      <c r="E1006" s="9"/>
      <c r="F1006" s="9"/>
      <c r="G1006" s="9"/>
      <c r="H1006" s="9"/>
      <c r="I1006" s="10"/>
      <c r="J1006" s="9"/>
      <c r="K1006" s="9"/>
      <c r="L1006" s="11"/>
    </row>
    <row r="1007" spans="1:12" ht="18" customHeight="1" x14ac:dyDescent="0.2">
      <c r="A1007" s="7"/>
      <c r="B1007" s="8"/>
      <c r="C1007" s="8"/>
      <c r="D1007" s="7"/>
      <c r="E1007" s="9"/>
      <c r="F1007" s="9"/>
      <c r="G1007" s="9"/>
      <c r="H1007" s="9"/>
      <c r="I1007" s="10"/>
      <c r="J1007" s="9"/>
      <c r="K1007" s="9"/>
      <c r="L1007" s="11"/>
    </row>
    <row r="1008" spans="1:12" ht="18" customHeight="1" x14ac:dyDescent="0.2">
      <c r="A1008" s="7"/>
      <c r="B1008" s="8"/>
      <c r="C1008" s="8"/>
      <c r="D1008" s="7"/>
      <c r="E1008" s="9"/>
      <c r="F1008" s="9"/>
      <c r="G1008" s="9"/>
      <c r="H1008" s="9"/>
      <c r="I1008" s="10"/>
      <c r="J1008" s="9"/>
      <c r="K1008" s="9"/>
      <c r="L1008" s="11"/>
    </row>
    <row r="1009" spans="1:12" ht="18" customHeight="1" x14ac:dyDescent="0.2">
      <c r="A1009" s="7"/>
      <c r="B1009" s="8"/>
      <c r="C1009" s="8"/>
      <c r="D1009" s="7"/>
      <c r="E1009" s="9"/>
      <c r="F1009" s="9"/>
      <c r="G1009" s="9"/>
      <c r="H1009" s="9"/>
      <c r="I1009" s="10"/>
      <c r="J1009" s="9"/>
      <c r="K1009" s="9"/>
      <c r="L1009" s="11"/>
    </row>
    <row r="1010" spans="1:12" ht="18" customHeight="1" x14ac:dyDescent="0.2">
      <c r="A1010" s="7"/>
      <c r="B1010" s="8"/>
      <c r="C1010" s="8"/>
      <c r="D1010" s="7"/>
      <c r="E1010" s="9"/>
      <c r="F1010" s="9"/>
      <c r="G1010" s="9"/>
      <c r="H1010" s="9"/>
      <c r="I1010" s="10"/>
      <c r="J1010" s="9"/>
      <c r="K1010" s="9"/>
      <c r="L1010" s="11"/>
    </row>
    <row r="1011" spans="1:12" ht="18" customHeight="1" x14ac:dyDescent="0.2">
      <c r="A1011" s="7"/>
      <c r="B1011" s="8"/>
      <c r="C1011" s="8"/>
      <c r="D1011" s="7"/>
      <c r="E1011" s="9"/>
      <c r="F1011" s="9"/>
      <c r="G1011" s="9"/>
      <c r="H1011" s="9"/>
      <c r="I1011" s="10"/>
      <c r="J1011" s="9"/>
      <c r="K1011" s="9"/>
      <c r="L1011" s="11"/>
    </row>
    <row r="1012" spans="1:12" ht="18" customHeight="1" x14ac:dyDescent="0.2">
      <c r="A1012" s="7"/>
      <c r="B1012" s="8"/>
      <c r="C1012" s="8"/>
      <c r="D1012" s="7"/>
      <c r="E1012" s="9"/>
      <c r="F1012" s="9"/>
      <c r="G1012" s="9"/>
      <c r="H1012" s="9"/>
      <c r="I1012" s="10"/>
      <c r="J1012" s="9"/>
      <c r="K1012" s="9"/>
      <c r="L1012" s="11"/>
    </row>
    <row r="1013" spans="1:12" ht="18" customHeight="1" x14ac:dyDescent="0.2">
      <c r="A1013" s="7"/>
      <c r="B1013" s="8"/>
      <c r="C1013" s="8"/>
      <c r="D1013" s="7"/>
      <c r="E1013" s="9"/>
      <c r="F1013" s="9"/>
      <c r="G1013" s="9"/>
      <c r="H1013" s="9"/>
      <c r="I1013" s="10"/>
      <c r="J1013" s="9"/>
      <c r="K1013" s="9"/>
      <c r="L1013" s="11"/>
    </row>
    <row r="1014" spans="1:12" ht="18" customHeight="1" x14ac:dyDescent="0.2">
      <c r="A1014" s="7"/>
      <c r="B1014" s="8"/>
      <c r="C1014" s="8"/>
      <c r="D1014" s="7"/>
      <c r="E1014" s="9"/>
      <c r="F1014" s="9"/>
      <c r="G1014" s="9"/>
      <c r="H1014" s="9"/>
      <c r="I1014" s="10"/>
      <c r="J1014" s="9"/>
      <c r="K1014" s="9"/>
      <c r="L1014" s="11"/>
    </row>
    <row r="1015" spans="1:12" ht="18" customHeight="1" x14ac:dyDescent="0.2">
      <c r="A1015" s="7"/>
      <c r="B1015" s="8"/>
      <c r="C1015" s="8"/>
      <c r="D1015" s="7"/>
      <c r="E1015" s="9"/>
      <c r="F1015" s="9"/>
      <c r="G1015" s="9"/>
      <c r="H1015" s="9"/>
      <c r="I1015" s="10"/>
      <c r="J1015" s="9"/>
      <c r="K1015" s="9"/>
      <c r="L1015" s="11"/>
    </row>
    <row r="1016" spans="1:12" ht="18" customHeight="1" x14ac:dyDescent="0.2">
      <c r="A1016" s="7"/>
      <c r="B1016" s="8"/>
      <c r="C1016" s="8"/>
      <c r="D1016" s="7"/>
      <c r="E1016" s="9"/>
      <c r="F1016" s="9"/>
      <c r="G1016" s="9"/>
      <c r="H1016" s="9"/>
      <c r="I1016" s="10"/>
      <c r="J1016" s="9"/>
      <c r="K1016" s="9"/>
      <c r="L1016" s="11"/>
    </row>
    <row r="1017" spans="1:12" ht="18" customHeight="1" x14ac:dyDescent="0.2">
      <c r="A1017" s="7"/>
      <c r="B1017" s="8"/>
      <c r="C1017" s="8"/>
      <c r="D1017" s="7"/>
      <c r="E1017" s="9"/>
      <c r="F1017" s="9"/>
      <c r="G1017" s="9"/>
      <c r="H1017" s="9"/>
      <c r="I1017" s="10"/>
      <c r="J1017" s="9"/>
      <c r="K1017" s="9"/>
      <c r="L1017" s="11"/>
    </row>
    <row r="1018" spans="1:12" ht="18" customHeight="1" x14ac:dyDescent="0.2">
      <c r="A1018" s="7"/>
      <c r="B1018" s="8"/>
      <c r="C1018" s="8"/>
      <c r="D1018" s="7"/>
      <c r="E1018" s="9"/>
      <c r="F1018" s="9"/>
      <c r="G1018" s="9"/>
      <c r="H1018" s="9"/>
      <c r="I1018" s="10"/>
      <c r="J1018" s="9"/>
      <c r="K1018" s="9"/>
      <c r="L1018" s="11"/>
    </row>
    <row r="1019" spans="1:12" ht="18" customHeight="1" x14ac:dyDescent="0.2">
      <c r="A1019" s="7"/>
      <c r="B1019" s="8"/>
      <c r="C1019" s="8"/>
      <c r="D1019" s="7"/>
      <c r="E1019" s="9"/>
      <c r="F1019" s="9"/>
      <c r="G1019" s="9"/>
      <c r="H1019" s="9"/>
      <c r="I1019" s="10"/>
      <c r="J1019" s="9"/>
      <c r="K1019" s="9"/>
      <c r="L1019" s="11"/>
    </row>
    <row r="1020" spans="1:12" ht="18" customHeight="1" x14ac:dyDescent="0.2">
      <c r="A1020" s="7"/>
      <c r="B1020" s="8"/>
      <c r="C1020" s="8"/>
      <c r="D1020" s="7"/>
      <c r="E1020" s="9"/>
      <c r="F1020" s="9"/>
      <c r="G1020" s="9"/>
      <c r="H1020" s="9"/>
      <c r="I1020" s="10"/>
      <c r="J1020" s="9"/>
      <c r="K1020" s="9"/>
      <c r="L1020" s="11"/>
    </row>
    <row r="1021" spans="1:12" ht="18" customHeight="1" x14ac:dyDescent="0.2">
      <c r="A1021" s="7"/>
      <c r="B1021" s="8"/>
      <c r="C1021" s="8"/>
      <c r="D1021" s="7"/>
      <c r="E1021" s="9"/>
      <c r="F1021" s="9"/>
      <c r="G1021" s="9"/>
      <c r="H1021" s="9"/>
      <c r="I1021" s="10"/>
      <c r="J1021" s="9"/>
      <c r="K1021" s="9"/>
      <c r="L1021" s="11"/>
    </row>
    <row r="1022" spans="1:12" ht="18" customHeight="1" x14ac:dyDescent="0.2">
      <c r="A1022" s="7"/>
      <c r="B1022" s="8"/>
      <c r="C1022" s="8"/>
      <c r="D1022" s="7"/>
      <c r="E1022" s="9"/>
      <c r="F1022" s="9"/>
      <c r="G1022" s="9"/>
      <c r="H1022" s="9"/>
      <c r="I1022" s="10"/>
      <c r="J1022" s="9"/>
      <c r="K1022" s="9"/>
      <c r="L1022" s="11"/>
    </row>
    <row r="1023" spans="1:12" ht="18" customHeight="1" x14ac:dyDescent="0.2">
      <c r="A1023" s="7"/>
      <c r="B1023" s="8"/>
      <c r="C1023" s="8"/>
      <c r="D1023" s="7"/>
      <c r="E1023" s="9"/>
      <c r="F1023" s="9"/>
      <c r="G1023" s="9"/>
      <c r="H1023" s="9"/>
      <c r="I1023" s="10"/>
      <c r="J1023" s="9"/>
      <c r="K1023" s="9"/>
      <c r="L1023" s="11"/>
    </row>
    <row r="1024" spans="1:12" ht="18" customHeight="1" x14ac:dyDescent="0.2">
      <c r="A1024" s="7"/>
      <c r="B1024" s="8"/>
      <c r="C1024" s="8"/>
      <c r="D1024" s="7"/>
      <c r="E1024" s="9"/>
      <c r="F1024" s="9"/>
      <c r="G1024" s="9"/>
      <c r="H1024" s="9"/>
      <c r="I1024" s="10"/>
      <c r="J1024" s="9"/>
      <c r="K1024" s="9"/>
      <c r="L1024" s="11"/>
    </row>
    <row r="1025" spans="1:12" ht="18" customHeight="1" x14ac:dyDescent="0.2">
      <c r="A1025" s="7"/>
      <c r="B1025" s="8"/>
      <c r="C1025" s="8"/>
      <c r="D1025" s="7"/>
      <c r="E1025" s="9"/>
      <c r="F1025" s="9"/>
      <c r="G1025" s="9"/>
      <c r="H1025" s="9"/>
      <c r="I1025" s="10"/>
      <c r="J1025" s="9"/>
      <c r="K1025" s="9"/>
      <c r="L1025" s="11"/>
    </row>
    <row r="1026" spans="1:12" ht="18" customHeight="1" x14ac:dyDescent="0.2">
      <c r="A1026" s="7"/>
      <c r="B1026" s="8"/>
      <c r="C1026" s="8"/>
      <c r="D1026" s="7"/>
      <c r="E1026" s="9"/>
      <c r="F1026" s="9"/>
      <c r="G1026" s="9"/>
      <c r="H1026" s="9"/>
      <c r="I1026" s="10"/>
      <c r="J1026" s="9"/>
      <c r="K1026" s="9"/>
      <c r="L1026" s="11"/>
    </row>
    <row r="1027" spans="1:12" ht="18" customHeight="1" x14ac:dyDescent="0.2">
      <c r="A1027" s="7"/>
      <c r="B1027" s="8"/>
      <c r="C1027" s="8"/>
      <c r="D1027" s="7"/>
      <c r="E1027" s="9"/>
      <c r="F1027" s="9"/>
      <c r="G1027" s="9"/>
      <c r="H1027" s="9"/>
      <c r="I1027" s="10"/>
      <c r="J1027" s="9"/>
      <c r="K1027" s="9"/>
      <c r="L1027" s="11"/>
    </row>
    <row r="1028" spans="1:12" ht="18" customHeight="1" x14ac:dyDescent="0.2">
      <c r="A1028" s="7"/>
      <c r="B1028" s="8"/>
      <c r="C1028" s="8"/>
      <c r="D1028" s="7"/>
      <c r="E1028" s="9"/>
      <c r="F1028" s="9"/>
      <c r="G1028" s="9"/>
      <c r="H1028" s="9"/>
      <c r="I1028" s="10"/>
      <c r="J1028" s="9"/>
      <c r="K1028" s="9"/>
      <c r="L1028" s="11"/>
    </row>
    <row r="1029" spans="1:12" ht="18" customHeight="1" x14ac:dyDescent="0.2">
      <c r="A1029" s="7"/>
      <c r="B1029" s="8"/>
      <c r="C1029" s="8"/>
      <c r="D1029" s="7"/>
      <c r="E1029" s="9"/>
      <c r="F1029" s="9"/>
      <c r="G1029" s="9"/>
      <c r="H1029" s="9"/>
      <c r="I1029" s="10"/>
      <c r="J1029" s="9"/>
      <c r="K1029" s="9"/>
      <c r="L1029" s="11"/>
    </row>
    <row r="1030" spans="1:12" ht="18" customHeight="1" x14ac:dyDescent="0.2">
      <c r="A1030" s="7"/>
      <c r="B1030" s="8"/>
      <c r="C1030" s="8"/>
      <c r="D1030" s="7"/>
      <c r="E1030" s="9"/>
      <c r="F1030" s="9"/>
      <c r="G1030" s="9"/>
      <c r="H1030" s="9"/>
      <c r="I1030" s="10"/>
      <c r="J1030" s="9"/>
      <c r="K1030" s="9"/>
      <c r="L1030" s="11"/>
    </row>
    <row r="1031" spans="1:12" ht="18" customHeight="1" x14ac:dyDescent="0.2">
      <c r="A1031" s="7"/>
      <c r="B1031" s="8"/>
      <c r="C1031" s="8"/>
      <c r="D1031" s="7"/>
      <c r="E1031" s="9"/>
      <c r="F1031" s="9"/>
      <c r="G1031" s="9"/>
      <c r="H1031" s="9"/>
      <c r="I1031" s="10"/>
      <c r="J1031" s="9"/>
      <c r="K1031" s="9"/>
      <c r="L1031" s="11"/>
    </row>
    <row r="1032" spans="1:12" ht="18" customHeight="1" x14ac:dyDescent="0.2">
      <c r="A1032" s="7"/>
      <c r="B1032" s="8"/>
      <c r="C1032" s="8"/>
      <c r="D1032" s="7"/>
      <c r="E1032" s="9"/>
      <c r="F1032" s="9"/>
      <c r="G1032" s="9"/>
      <c r="H1032" s="9"/>
      <c r="I1032" s="10"/>
      <c r="J1032" s="9"/>
      <c r="K1032" s="9"/>
      <c r="L1032" s="11"/>
    </row>
    <row r="1033" spans="1:12" ht="18" customHeight="1" x14ac:dyDescent="0.2">
      <c r="A1033" s="7"/>
      <c r="B1033" s="8"/>
      <c r="C1033" s="8"/>
      <c r="D1033" s="7"/>
      <c r="E1033" s="9"/>
      <c r="F1033" s="9"/>
      <c r="G1033" s="9"/>
      <c r="H1033" s="9"/>
      <c r="I1033" s="10"/>
      <c r="J1033" s="9"/>
      <c r="K1033" s="9"/>
      <c r="L1033" s="11"/>
    </row>
    <row r="1034" spans="1:12" ht="18" customHeight="1" x14ac:dyDescent="0.2">
      <c r="A1034" s="7"/>
      <c r="B1034" s="8"/>
      <c r="C1034" s="8"/>
      <c r="D1034" s="7"/>
      <c r="E1034" s="9"/>
      <c r="F1034" s="9"/>
      <c r="G1034" s="9"/>
      <c r="H1034" s="9"/>
      <c r="I1034" s="10"/>
      <c r="J1034" s="9"/>
      <c r="K1034" s="9"/>
      <c r="L1034" s="11"/>
    </row>
    <row r="1035" spans="1:12" ht="18" customHeight="1" x14ac:dyDescent="0.2">
      <c r="A1035" s="7"/>
      <c r="B1035" s="8"/>
      <c r="C1035" s="8"/>
      <c r="D1035" s="7"/>
      <c r="E1035" s="9"/>
      <c r="F1035" s="9"/>
      <c r="G1035" s="9"/>
      <c r="H1035" s="9"/>
      <c r="I1035" s="10"/>
      <c r="J1035" s="9"/>
      <c r="K1035" s="9"/>
      <c r="L1035" s="11"/>
    </row>
    <row r="1036" spans="1:12" ht="18" customHeight="1" x14ac:dyDescent="0.2">
      <c r="A1036" s="7"/>
      <c r="B1036" s="8"/>
      <c r="C1036" s="8"/>
      <c r="D1036" s="7"/>
      <c r="E1036" s="9"/>
      <c r="F1036" s="9"/>
      <c r="G1036" s="9"/>
      <c r="H1036" s="9"/>
      <c r="I1036" s="10"/>
      <c r="J1036" s="9"/>
      <c r="K1036" s="9"/>
      <c r="L1036" s="11"/>
    </row>
    <row r="1037" spans="1:12" ht="18" customHeight="1" x14ac:dyDescent="0.2">
      <c r="A1037" s="7"/>
      <c r="B1037" s="8"/>
      <c r="C1037" s="8"/>
      <c r="D1037" s="7"/>
      <c r="E1037" s="9"/>
      <c r="F1037" s="9"/>
      <c r="G1037" s="9"/>
      <c r="H1037" s="9"/>
      <c r="I1037" s="10"/>
      <c r="J1037" s="9"/>
      <c r="K1037" s="9"/>
      <c r="L1037" s="11"/>
    </row>
    <row r="1038" spans="1:12" ht="18" customHeight="1" x14ac:dyDescent="0.2">
      <c r="A1038" s="7"/>
      <c r="B1038" s="8"/>
      <c r="C1038" s="8"/>
      <c r="D1038" s="7"/>
      <c r="E1038" s="9"/>
      <c r="F1038" s="9"/>
      <c r="G1038" s="9"/>
      <c r="H1038" s="9"/>
      <c r="I1038" s="10"/>
      <c r="J1038" s="9"/>
      <c r="K1038" s="9"/>
      <c r="L1038" s="11"/>
    </row>
    <row r="1039" spans="1:12" ht="18" customHeight="1" x14ac:dyDescent="0.2">
      <c r="A1039" s="7"/>
      <c r="B1039" s="8"/>
      <c r="C1039" s="8"/>
      <c r="D1039" s="7"/>
      <c r="E1039" s="9"/>
      <c r="F1039" s="9"/>
      <c r="G1039" s="9"/>
      <c r="H1039" s="9"/>
      <c r="I1039" s="10"/>
      <c r="J1039" s="9"/>
      <c r="K1039" s="9"/>
      <c r="L1039" s="11"/>
    </row>
    <row r="1040" spans="1:12" ht="18" customHeight="1" x14ac:dyDescent="0.2">
      <c r="A1040" s="7"/>
      <c r="B1040" s="8"/>
      <c r="C1040" s="8"/>
      <c r="D1040" s="7"/>
      <c r="E1040" s="9"/>
      <c r="F1040" s="9"/>
      <c r="G1040" s="9"/>
      <c r="H1040" s="9"/>
      <c r="I1040" s="10"/>
      <c r="J1040" s="9"/>
      <c r="K1040" s="9"/>
      <c r="L1040" s="11"/>
    </row>
    <row r="1041" spans="1:12" ht="18" customHeight="1" x14ac:dyDescent="0.2">
      <c r="A1041" s="7"/>
      <c r="B1041" s="8"/>
      <c r="C1041" s="8"/>
      <c r="D1041" s="7"/>
      <c r="E1041" s="9"/>
      <c r="F1041" s="9"/>
      <c r="G1041" s="9"/>
      <c r="H1041" s="9"/>
      <c r="I1041" s="10"/>
      <c r="J1041" s="9"/>
      <c r="K1041" s="9"/>
      <c r="L1041" s="11"/>
    </row>
    <row r="1042" spans="1:12" ht="18" customHeight="1" x14ac:dyDescent="0.2">
      <c r="A1042" s="7"/>
      <c r="B1042" s="8"/>
      <c r="C1042" s="8"/>
      <c r="D1042" s="7"/>
      <c r="E1042" s="9"/>
      <c r="F1042" s="9"/>
      <c r="G1042" s="9"/>
      <c r="H1042" s="9"/>
      <c r="I1042" s="10"/>
      <c r="J1042" s="9"/>
      <c r="K1042" s="9"/>
      <c r="L1042" s="11"/>
    </row>
    <row r="1043" spans="1:12" ht="18" customHeight="1" x14ac:dyDescent="0.2">
      <c r="A1043" s="7"/>
      <c r="B1043" s="8"/>
      <c r="C1043" s="8"/>
      <c r="D1043" s="7"/>
      <c r="E1043" s="9"/>
      <c r="F1043" s="9"/>
      <c r="G1043" s="9"/>
      <c r="H1043" s="9"/>
      <c r="I1043" s="10"/>
      <c r="J1043" s="9"/>
      <c r="K1043" s="9"/>
      <c r="L1043" s="11"/>
    </row>
    <row r="1044" spans="1:12" ht="18" customHeight="1" x14ac:dyDescent="0.2">
      <c r="A1044" s="7"/>
      <c r="B1044" s="8"/>
      <c r="C1044" s="8"/>
      <c r="D1044" s="7"/>
      <c r="E1044" s="9"/>
      <c r="F1044" s="9"/>
      <c r="G1044" s="9"/>
      <c r="H1044" s="9"/>
      <c r="I1044" s="10"/>
      <c r="J1044" s="9"/>
      <c r="K1044" s="9"/>
      <c r="L1044" s="11"/>
    </row>
    <row r="1045" spans="1:12" ht="18" customHeight="1" x14ac:dyDescent="0.2">
      <c r="A1045" s="7"/>
      <c r="B1045" s="8"/>
      <c r="C1045" s="8"/>
      <c r="D1045" s="7"/>
      <c r="E1045" s="9"/>
      <c r="F1045" s="9"/>
      <c r="G1045" s="9"/>
      <c r="H1045" s="9"/>
      <c r="I1045" s="10"/>
      <c r="J1045" s="9"/>
      <c r="K1045" s="9"/>
      <c r="L1045" s="11"/>
    </row>
    <row r="1046" spans="1:12" ht="18" customHeight="1" x14ac:dyDescent="0.2">
      <c r="A1046" s="7"/>
      <c r="B1046" s="8"/>
      <c r="C1046" s="8"/>
      <c r="D1046" s="7"/>
      <c r="E1046" s="9"/>
      <c r="F1046" s="9"/>
      <c r="G1046" s="9"/>
      <c r="H1046" s="9"/>
      <c r="I1046" s="10"/>
      <c r="J1046" s="9"/>
      <c r="K1046" s="9"/>
      <c r="L1046" s="11"/>
    </row>
    <row r="1047" spans="1:12" ht="18" customHeight="1" x14ac:dyDescent="0.2">
      <c r="A1047" s="7"/>
      <c r="B1047" s="8"/>
      <c r="C1047" s="8"/>
      <c r="D1047" s="7"/>
      <c r="E1047" s="9"/>
      <c r="F1047" s="9"/>
      <c r="G1047" s="9"/>
      <c r="H1047" s="9"/>
      <c r="I1047" s="10"/>
      <c r="J1047" s="9"/>
      <c r="K1047" s="9"/>
      <c r="L1047" s="11"/>
    </row>
    <row r="1048" spans="1:12" ht="18" customHeight="1" x14ac:dyDescent="0.2">
      <c r="A1048" s="7"/>
      <c r="B1048" s="8"/>
      <c r="C1048" s="8"/>
      <c r="D1048" s="7"/>
      <c r="E1048" s="9"/>
      <c r="F1048" s="9"/>
      <c r="G1048" s="9"/>
      <c r="H1048" s="9"/>
      <c r="I1048" s="10"/>
      <c r="J1048" s="9"/>
      <c r="K1048" s="9"/>
      <c r="L1048" s="11"/>
    </row>
    <row r="1049" spans="1:12" ht="18" customHeight="1" x14ac:dyDescent="0.2">
      <c r="A1049" s="7"/>
      <c r="B1049" s="8"/>
      <c r="C1049" s="8"/>
      <c r="D1049" s="7"/>
      <c r="E1049" s="9"/>
      <c r="F1049" s="9"/>
      <c r="G1049" s="9"/>
      <c r="H1049" s="9"/>
      <c r="I1049" s="10"/>
      <c r="J1049" s="9"/>
      <c r="K1049" s="9"/>
      <c r="L1049" s="11"/>
    </row>
    <row r="1050" spans="1:12" ht="18" customHeight="1" x14ac:dyDescent="0.2">
      <c r="A1050" s="7"/>
      <c r="B1050" s="8"/>
      <c r="C1050" s="8"/>
      <c r="D1050" s="7"/>
      <c r="E1050" s="9"/>
      <c r="F1050" s="9"/>
      <c r="G1050" s="9"/>
      <c r="H1050" s="9"/>
      <c r="I1050" s="10"/>
      <c r="J1050" s="9"/>
      <c r="K1050" s="9"/>
      <c r="L1050" s="11"/>
    </row>
    <row r="1051" spans="1:12" ht="18" customHeight="1" x14ac:dyDescent="0.2">
      <c r="A1051" s="7"/>
      <c r="B1051" s="8"/>
      <c r="C1051" s="8"/>
      <c r="D1051" s="7"/>
      <c r="E1051" s="9"/>
      <c r="F1051" s="9"/>
      <c r="G1051" s="9"/>
      <c r="H1051" s="9"/>
      <c r="I1051" s="10"/>
      <c r="J1051" s="9"/>
      <c r="K1051" s="9"/>
      <c r="L1051" s="11"/>
    </row>
    <row r="1052" spans="1:12" ht="18" customHeight="1" x14ac:dyDescent="0.2">
      <c r="A1052" s="7"/>
      <c r="B1052" s="8"/>
      <c r="C1052" s="8"/>
      <c r="D1052" s="7"/>
      <c r="E1052" s="9"/>
      <c r="F1052" s="9"/>
      <c r="G1052" s="9"/>
      <c r="H1052" s="9"/>
      <c r="I1052" s="10"/>
      <c r="J1052" s="9"/>
      <c r="K1052" s="9"/>
      <c r="L1052" s="11"/>
    </row>
    <row r="1053" spans="1:12" ht="18" customHeight="1" x14ac:dyDescent="0.2">
      <c r="A1053" s="7"/>
      <c r="B1053" s="8"/>
      <c r="C1053" s="8"/>
      <c r="D1053" s="7"/>
      <c r="E1053" s="9"/>
      <c r="F1053" s="9"/>
      <c r="G1053" s="9"/>
      <c r="H1053" s="9"/>
      <c r="I1053" s="10"/>
      <c r="J1053" s="9"/>
      <c r="K1053" s="9"/>
      <c r="L1053" s="11"/>
    </row>
    <row r="1054" spans="1:12" ht="18" customHeight="1" x14ac:dyDescent="0.2">
      <c r="A1054" s="7"/>
      <c r="B1054" s="8"/>
      <c r="C1054" s="8"/>
      <c r="D1054" s="7"/>
      <c r="E1054" s="9"/>
      <c r="F1054" s="9"/>
      <c r="G1054" s="9"/>
      <c r="H1054" s="9"/>
      <c r="I1054" s="10"/>
      <c r="J1054" s="9"/>
      <c r="K1054" s="9"/>
      <c r="L1054" s="11"/>
    </row>
    <row r="1055" spans="1:12" ht="18" customHeight="1" x14ac:dyDescent="0.2">
      <c r="A1055" s="7"/>
      <c r="B1055" s="8"/>
      <c r="C1055" s="8"/>
      <c r="D1055" s="7"/>
      <c r="E1055" s="9"/>
      <c r="F1055" s="9"/>
      <c r="G1055" s="9"/>
      <c r="H1055" s="9"/>
      <c r="I1055" s="10"/>
      <c r="J1055" s="9"/>
      <c r="K1055" s="9"/>
      <c r="L1055" s="11"/>
    </row>
    <row r="1056" spans="1:12" ht="18" customHeight="1" x14ac:dyDescent="0.2">
      <c r="A1056" s="7"/>
      <c r="B1056" s="8"/>
      <c r="C1056" s="8"/>
      <c r="D1056" s="7"/>
      <c r="E1056" s="9"/>
      <c r="F1056" s="9"/>
      <c r="G1056" s="9"/>
      <c r="H1056" s="9"/>
      <c r="I1056" s="10"/>
      <c r="J1056" s="9"/>
      <c r="K1056" s="9"/>
      <c r="L1056" s="11"/>
    </row>
    <row r="1057" spans="1:12" ht="18" customHeight="1" x14ac:dyDescent="0.2">
      <c r="A1057" s="7"/>
      <c r="B1057" s="8"/>
      <c r="C1057" s="8"/>
      <c r="D1057" s="7"/>
      <c r="E1057" s="9"/>
      <c r="F1057" s="9"/>
      <c r="G1057" s="9"/>
      <c r="H1057" s="9"/>
      <c r="I1057" s="10"/>
      <c r="J1057" s="9"/>
      <c r="K1057" s="9"/>
      <c r="L1057" s="11"/>
    </row>
    <row r="1058" spans="1:12" ht="18" customHeight="1" x14ac:dyDescent="0.2">
      <c r="A1058" s="7"/>
      <c r="B1058" s="8"/>
      <c r="C1058" s="8"/>
      <c r="D1058" s="7"/>
      <c r="E1058" s="9"/>
      <c r="F1058" s="9"/>
      <c r="G1058" s="9"/>
      <c r="H1058" s="9"/>
      <c r="I1058" s="10"/>
      <c r="J1058" s="9"/>
      <c r="K1058" s="9"/>
      <c r="L1058" s="11"/>
    </row>
    <row r="1059" spans="1:12" ht="18" customHeight="1" x14ac:dyDescent="0.2">
      <c r="A1059" s="7"/>
      <c r="B1059" s="8"/>
      <c r="C1059" s="8"/>
      <c r="D1059" s="7"/>
      <c r="E1059" s="9"/>
      <c r="F1059" s="9"/>
      <c r="G1059" s="9"/>
      <c r="H1059" s="9"/>
      <c r="I1059" s="10"/>
      <c r="J1059" s="9"/>
      <c r="K1059" s="9"/>
      <c r="L1059" s="11"/>
    </row>
    <row r="1060" spans="1:12" ht="18" customHeight="1" x14ac:dyDescent="0.2">
      <c r="A1060" s="7"/>
      <c r="B1060" s="8"/>
      <c r="C1060" s="8"/>
      <c r="D1060" s="7"/>
      <c r="E1060" s="9"/>
      <c r="F1060" s="9"/>
      <c r="G1060" s="9"/>
      <c r="H1060" s="9"/>
      <c r="I1060" s="10"/>
      <c r="J1060" s="9"/>
      <c r="K1060" s="9"/>
      <c r="L1060" s="11"/>
    </row>
    <row r="1061" spans="1:12" ht="18" customHeight="1" x14ac:dyDescent="0.2">
      <c r="A1061" s="7"/>
      <c r="B1061" s="8"/>
      <c r="C1061" s="8"/>
      <c r="D1061" s="7"/>
      <c r="E1061" s="9"/>
      <c r="F1061" s="9"/>
      <c r="G1061" s="9"/>
      <c r="H1061" s="9"/>
      <c r="I1061" s="10"/>
      <c r="J1061" s="9"/>
      <c r="K1061" s="9"/>
      <c r="L1061" s="11"/>
    </row>
    <row r="1062" spans="1:12" ht="18" customHeight="1" x14ac:dyDescent="0.2">
      <c r="A1062" s="7"/>
      <c r="B1062" s="8"/>
      <c r="C1062" s="8"/>
      <c r="D1062" s="7"/>
      <c r="E1062" s="9"/>
      <c r="F1062" s="9"/>
      <c r="G1062" s="9"/>
      <c r="H1062" s="9"/>
      <c r="I1062" s="10"/>
      <c r="J1062" s="9"/>
      <c r="K1062" s="9"/>
      <c r="L1062" s="11"/>
    </row>
    <row r="1063" spans="1:12" ht="18" customHeight="1" x14ac:dyDescent="0.2">
      <c r="A1063" s="7"/>
      <c r="B1063" s="8"/>
      <c r="C1063" s="8"/>
      <c r="D1063" s="7"/>
      <c r="E1063" s="9"/>
      <c r="F1063" s="9"/>
      <c r="G1063" s="9"/>
      <c r="H1063" s="9"/>
      <c r="I1063" s="10"/>
      <c r="J1063" s="9"/>
      <c r="K1063" s="9"/>
      <c r="L1063" s="11"/>
    </row>
    <row r="1064" spans="1:12" ht="18" customHeight="1" x14ac:dyDescent="0.2">
      <c r="A1064" s="7"/>
      <c r="B1064" s="8"/>
      <c r="C1064" s="8"/>
      <c r="D1064" s="7"/>
      <c r="E1064" s="9"/>
      <c r="F1064" s="9"/>
      <c r="G1064" s="9"/>
      <c r="H1064" s="9"/>
      <c r="I1064" s="10"/>
      <c r="J1064" s="9"/>
      <c r="K1064" s="9"/>
      <c r="L1064" s="11"/>
    </row>
    <row r="1065" spans="1:12" ht="18" customHeight="1" x14ac:dyDescent="0.2">
      <c r="A1065" s="7"/>
      <c r="B1065" s="8"/>
      <c r="C1065" s="8"/>
      <c r="D1065" s="7"/>
      <c r="E1065" s="9"/>
      <c r="F1065" s="9"/>
      <c r="G1065" s="9"/>
      <c r="H1065" s="9"/>
      <c r="I1065" s="10"/>
      <c r="J1065" s="9"/>
      <c r="K1065" s="9"/>
      <c r="L1065" s="11"/>
    </row>
    <row r="1066" spans="1:12" ht="18" customHeight="1" x14ac:dyDescent="0.2">
      <c r="A1066" s="7"/>
      <c r="B1066" s="8"/>
      <c r="C1066" s="8"/>
      <c r="D1066" s="7"/>
      <c r="E1066" s="9"/>
      <c r="F1066" s="9"/>
      <c r="G1066" s="9"/>
      <c r="H1066" s="9"/>
      <c r="I1066" s="10"/>
      <c r="J1066" s="9"/>
      <c r="K1066" s="9"/>
      <c r="L1066" s="11"/>
    </row>
    <row r="1067" spans="1:12" ht="18" customHeight="1" x14ac:dyDescent="0.2">
      <c r="A1067" s="7"/>
      <c r="B1067" s="8"/>
      <c r="C1067" s="8"/>
      <c r="D1067" s="7"/>
      <c r="E1067" s="9"/>
      <c r="F1067" s="9"/>
      <c r="G1067" s="9"/>
      <c r="H1067" s="9"/>
      <c r="I1067" s="10"/>
      <c r="J1067" s="9"/>
      <c r="K1067" s="9"/>
      <c r="L1067" s="11"/>
    </row>
    <row r="1068" spans="1:12" ht="18" customHeight="1" x14ac:dyDescent="0.2">
      <c r="A1068" s="7"/>
      <c r="B1068" s="8"/>
      <c r="C1068" s="8"/>
      <c r="D1068" s="7"/>
      <c r="E1068" s="9"/>
      <c r="F1068" s="9"/>
      <c r="G1068" s="9"/>
      <c r="H1068" s="9"/>
      <c r="I1068" s="10"/>
      <c r="J1068" s="9"/>
      <c r="K1068" s="9"/>
      <c r="L1068" s="11"/>
    </row>
    <row r="1069" spans="1:12" ht="18" customHeight="1" x14ac:dyDescent="0.2">
      <c r="A1069" s="7"/>
      <c r="B1069" s="8"/>
      <c r="C1069" s="8"/>
      <c r="D1069" s="7"/>
      <c r="E1069" s="9"/>
      <c r="F1069" s="9"/>
      <c r="G1069" s="9"/>
      <c r="H1069" s="9"/>
      <c r="I1069" s="10"/>
      <c r="J1069" s="9"/>
      <c r="K1069" s="9"/>
      <c r="L1069" s="11"/>
    </row>
    <row r="1070" spans="1:12" ht="18" customHeight="1" x14ac:dyDescent="0.2">
      <c r="A1070" s="7"/>
      <c r="B1070" s="8"/>
      <c r="C1070" s="8"/>
      <c r="D1070" s="7"/>
      <c r="E1070" s="9"/>
      <c r="F1070" s="9"/>
      <c r="G1070" s="9"/>
      <c r="H1070" s="9"/>
      <c r="I1070" s="10"/>
      <c r="J1070" s="9"/>
      <c r="K1070" s="9"/>
      <c r="L1070" s="11"/>
    </row>
    <row r="1071" spans="1:12" ht="18" customHeight="1" x14ac:dyDescent="0.2">
      <c r="A1071" s="7"/>
      <c r="B1071" s="8"/>
      <c r="C1071" s="8"/>
      <c r="D1071" s="7"/>
      <c r="E1071" s="9"/>
      <c r="F1071" s="9"/>
      <c r="G1071" s="9"/>
      <c r="H1071" s="9"/>
      <c r="I1071" s="10"/>
      <c r="J1071" s="9"/>
      <c r="K1071" s="9"/>
      <c r="L1071" s="11"/>
    </row>
    <row r="1072" spans="1:12" ht="18" customHeight="1" x14ac:dyDescent="0.2">
      <c r="A1072" s="7"/>
      <c r="B1072" s="8"/>
      <c r="C1072" s="8"/>
      <c r="D1072" s="7"/>
      <c r="E1072" s="9"/>
      <c r="F1072" s="9"/>
      <c r="G1072" s="9"/>
      <c r="H1072" s="9"/>
      <c r="I1072" s="10"/>
      <c r="J1072" s="9"/>
      <c r="K1072" s="9"/>
      <c r="L1072" s="11"/>
    </row>
    <row r="1073" spans="1:12" ht="18" customHeight="1" x14ac:dyDescent="0.2">
      <c r="A1073" s="7"/>
      <c r="B1073" s="8"/>
      <c r="C1073" s="8"/>
      <c r="D1073" s="7"/>
      <c r="E1073" s="9"/>
      <c r="F1073" s="9"/>
      <c r="G1073" s="9"/>
      <c r="H1073" s="9"/>
      <c r="I1073" s="10"/>
      <c r="J1073" s="9"/>
      <c r="K1073" s="9"/>
      <c r="L1073" s="11"/>
    </row>
    <row r="1074" spans="1:12" ht="18" customHeight="1" x14ac:dyDescent="0.2">
      <c r="A1074" s="7"/>
      <c r="B1074" s="8"/>
      <c r="C1074" s="8"/>
      <c r="D1074" s="7"/>
      <c r="E1074" s="9"/>
      <c r="F1074" s="9"/>
      <c r="G1074" s="9"/>
      <c r="H1074" s="9"/>
      <c r="I1074" s="10"/>
      <c r="J1074" s="9"/>
      <c r="K1074" s="9"/>
      <c r="L1074" s="11"/>
    </row>
    <row r="1075" spans="1:12" ht="18" customHeight="1" x14ac:dyDescent="0.2">
      <c r="A1075" s="7"/>
      <c r="B1075" s="8"/>
      <c r="C1075" s="8"/>
      <c r="D1075" s="7"/>
      <c r="E1075" s="9"/>
      <c r="F1075" s="9"/>
      <c r="G1075" s="9"/>
      <c r="H1075" s="9"/>
      <c r="I1075" s="10"/>
      <c r="J1075" s="9"/>
      <c r="K1075" s="9"/>
      <c r="L1075" s="11"/>
    </row>
    <row r="1076" spans="1:12" ht="18" customHeight="1" x14ac:dyDescent="0.2">
      <c r="A1076" s="7"/>
      <c r="B1076" s="8"/>
      <c r="C1076" s="8"/>
      <c r="D1076" s="7"/>
      <c r="E1076" s="9"/>
      <c r="F1076" s="9"/>
      <c r="G1076" s="9"/>
      <c r="H1076" s="9"/>
      <c r="I1076" s="10"/>
      <c r="J1076" s="9"/>
      <c r="K1076" s="9"/>
      <c r="L1076" s="11"/>
    </row>
    <row r="1077" spans="1:12" ht="18" customHeight="1" x14ac:dyDescent="0.2">
      <c r="A1077" s="7"/>
      <c r="B1077" s="8"/>
      <c r="C1077" s="8"/>
      <c r="D1077" s="7"/>
      <c r="E1077" s="9"/>
      <c r="F1077" s="9"/>
      <c r="G1077" s="9"/>
      <c r="H1077" s="9"/>
      <c r="I1077" s="10"/>
      <c r="J1077" s="9"/>
      <c r="K1077" s="9"/>
      <c r="L1077" s="11"/>
    </row>
    <row r="1078" spans="1:12" ht="18" customHeight="1" x14ac:dyDescent="0.2">
      <c r="A1078" s="7"/>
      <c r="B1078" s="8"/>
      <c r="C1078" s="8"/>
      <c r="D1078" s="7"/>
      <c r="E1078" s="9"/>
      <c r="F1078" s="9"/>
      <c r="G1078" s="9"/>
      <c r="H1078" s="9"/>
      <c r="I1078" s="10"/>
      <c r="J1078" s="9"/>
      <c r="K1078" s="9"/>
      <c r="L1078" s="11"/>
    </row>
    <row r="1079" spans="1:12" ht="18" customHeight="1" x14ac:dyDescent="0.2">
      <c r="A1079" s="7"/>
      <c r="B1079" s="8"/>
      <c r="C1079" s="8"/>
      <c r="D1079" s="7"/>
      <c r="E1079" s="9"/>
      <c r="F1079" s="9"/>
      <c r="G1079" s="9"/>
      <c r="H1079" s="9"/>
      <c r="I1079" s="10"/>
      <c r="J1079" s="9"/>
      <c r="K1079" s="9"/>
      <c r="L1079" s="11"/>
    </row>
    <row r="1080" spans="1:12" ht="18" customHeight="1" x14ac:dyDescent="0.2">
      <c r="A1080" s="7"/>
      <c r="B1080" s="8"/>
      <c r="C1080" s="8"/>
      <c r="D1080" s="7"/>
      <c r="E1080" s="9"/>
      <c r="F1080" s="9"/>
      <c r="G1080" s="9"/>
      <c r="H1080" s="9"/>
      <c r="I1080" s="10"/>
      <c r="J1080" s="9"/>
      <c r="K1080" s="9"/>
      <c r="L1080" s="11"/>
    </row>
    <row r="1081" spans="1:12" ht="18" customHeight="1" x14ac:dyDescent="0.2">
      <c r="A1081" s="7"/>
      <c r="B1081" s="8"/>
      <c r="C1081" s="8"/>
      <c r="D1081" s="7"/>
      <c r="E1081" s="9"/>
      <c r="F1081" s="9"/>
      <c r="G1081" s="9"/>
      <c r="H1081" s="9"/>
      <c r="I1081" s="10"/>
      <c r="J1081" s="9"/>
      <c r="K1081" s="9"/>
      <c r="L1081" s="11"/>
    </row>
    <row r="1082" spans="1:12" ht="18" customHeight="1" x14ac:dyDescent="0.2">
      <c r="A1082" s="7"/>
      <c r="B1082" s="8"/>
      <c r="C1082" s="8"/>
      <c r="D1082" s="7"/>
      <c r="E1082" s="9"/>
      <c r="F1082" s="9"/>
      <c r="G1082" s="9"/>
      <c r="H1082" s="9"/>
      <c r="I1082" s="10"/>
      <c r="J1082" s="9"/>
      <c r="K1082" s="9"/>
      <c r="L1082" s="11"/>
    </row>
    <row r="1083" spans="1:12" ht="18" customHeight="1" x14ac:dyDescent="0.2">
      <c r="A1083" s="7"/>
      <c r="B1083" s="8"/>
      <c r="C1083" s="8"/>
      <c r="D1083" s="7"/>
      <c r="E1083" s="9"/>
      <c r="F1083" s="9"/>
      <c r="G1083" s="9"/>
      <c r="H1083" s="9"/>
      <c r="I1083" s="10"/>
      <c r="J1083" s="9"/>
      <c r="K1083" s="9"/>
      <c r="L1083" s="11"/>
    </row>
    <row r="1084" spans="1:12" ht="18" customHeight="1" x14ac:dyDescent="0.2">
      <c r="A1084" s="7"/>
      <c r="B1084" s="8"/>
      <c r="C1084" s="8"/>
      <c r="D1084" s="7"/>
      <c r="E1084" s="9"/>
      <c r="F1084" s="9"/>
      <c r="G1084" s="9"/>
      <c r="H1084" s="9"/>
      <c r="I1084" s="10"/>
      <c r="J1084" s="9"/>
      <c r="K1084" s="9"/>
      <c r="L1084" s="11"/>
    </row>
    <row r="1085" spans="1:12" ht="18" customHeight="1" x14ac:dyDescent="0.2">
      <c r="A1085" s="7"/>
      <c r="B1085" s="8"/>
      <c r="C1085" s="8"/>
      <c r="D1085" s="7"/>
      <c r="E1085" s="9"/>
      <c r="F1085" s="9"/>
      <c r="G1085" s="9"/>
      <c r="H1085" s="9"/>
      <c r="I1085" s="10"/>
      <c r="J1085" s="9"/>
      <c r="K1085" s="9"/>
      <c r="L1085" s="11"/>
    </row>
    <row r="1086" spans="1:12" ht="18" customHeight="1" x14ac:dyDescent="0.2">
      <c r="A1086" s="7"/>
      <c r="B1086" s="8"/>
      <c r="C1086" s="8"/>
      <c r="D1086" s="7"/>
      <c r="E1086" s="9"/>
      <c r="F1086" s="9"/>
      <c r="G1086" s="9"/>
      <c r="H1086" s="9"/>
      <c r="I1086" s="10"/>
      <c r="J1086" s="9"/>
      <c r="K1086" s="9"/>
      <c r="L1086" s="11"/>
    </row>
    <row r="1087" spans="1:12" ht="18" customHeight="1" x14ac:dyDescent="0.2">
      <c r="A1087" s="7"/>
      <c r="B1087" s="8"/>
      <c r="C1087" s="8"/>
      <c r="D1087" s="7"/>
      <c r="E1087" s="9"/>
      <c r="F1087" s="9"/>
      <c r="G1087" s="9"/>
      <c r="H1087" s="9"/>
      <c r="I1087" s="10"/>
      <c r="J1087" s="9"/>
      <c r="K1087" s="9"/>
      <c r="L1087" s="11"/>
    </row>
    <row r="1088" spans="1:12" ht="18" customHeight="1" x14ac:dyDescent="0.2">
      <c r="A1088" s="7"/>
      <c r="B1088" s="8"/>
      <c r="C1088" s="8"/>
      <c r="D1088" s="7"/>
      <c r="E1088" s="9"/>
      <c r="F1088" s="9"/>
      <c r="G1088" s="9"/>
      <c r="H1088" s="9"/>
      <c r="I1088" s="10"/>
      <c r="J1088" s="9"/>
      <c r="K1088" s="9"/>
      <c r="L1088" s="11"/>
    </row>
    <row r="1089" spans="1:12" ht="18" customHeight="1" x14ac:dyDescent="0.2">
      <c r="A1089" s="7"/>
      <c r="B1089" s="8"/>
      <c r="C1089" s="8"/>
      <c r="D1089" s="7"/>
      <c r="E1089" s="9"/>
      <c r="F1089" s="9"/>
      <c r="G1089" s="9"/>
      <c r="H1089" s="9"/>
      <c r="I1089" s="10"/>
      <c r="J1089" s="9"/>
      <c r="K1089" s="9"/>
      <c r="L1089" s="11"/>
    </row>
    <row r="1090" spans="1:12" ht="18" customHeight="1" x14ac:dyDescent="0.2">
      <c r="A1090" s="7"/>
      <c r="B1090" s="8"/>
      <c r="C1090" s="8"/>
      <c r="D1090" s="7"/>
      <c r="E1090" s="9"/>
      <c r="F1090" s="9"/>
      <c r="G1090" s="9"/>
      <c r="H1090" s="9"/>
      <c r="I1090" s="10"/>
      <c r="J1090" s="9"/>
      <c r="K1090" s="9"/>
      <c r="L1090" s="11"/>
    </row>
    <row r="1091" spans="1:12" ht="18" customHeight="1" x14ac:dyDescent="0.2">
      <c r="A1091" s="7"/>
      <c r="B1091" s="8"/>
      <c r="C1091" s="8"/>
      <c r="D1091" s="7"/>
      <c r="E1091" s="9"/>
      <c r="F1091" s="9"/>
      <c r="G1091" s="9"/>
      <c r="H1091" s="9"/>
      <c r="I1091" s="10"/>
      <c r="J1091" s="9"/>
      <c r="K1091" s="9"/>
      <c r="L1091" s="11"/>
    </row>
    <row r="1092" spans="1:12" ht="18" customHeight="1" x14ac:dyDescent="0.2">
      <c r="A1092" s="7"/>
      <c r="B1092" s="8"/>
      <c r="C1092" s="8"/>
      <c r="D1092" s="7"/>
      <c r="E1092" s="9"/>
      <c r="F1092" s="9"/>
      <c r="G1092" s="9"/>
      <c r="H1092" s="9"/>
      <c r="I1092" s="10"/>
      <c r="J1092" s="9"/>
      <c r="K1092" s="9"/>
      <c r="L1092" s="11"/>
    </row>
    <row r="1093" spans="1:12" ht="18" customHeight="1" x14ac:dyDescent="0.2">
      <c r="A1093" s="7"/>
      <c r="B1093" s="8"/>
      <c r="C1093" s="8"/>
      <c r="D1093" s="7"/>
      <c r="E1093" s="9"/>
      <c r="F1093" s="9"/>
      <c r="G1093" s="9"/>
      <c r="H1093" s="9"/>
      <c r="I1093" s="10"/>
      <c r="J1093" s="9"/>
      <c r="K1093" s="9"/>
      <c r="L1093" s="11"/>
    </row>
    <row r="1094" spans="1:12" ht="18" customHeight="1" x14ac:dyDescent="0.2">
      <c r="A1094" s="7"/>
      <c r="B1094" s="8"/>
      <c r="C1094" s="8"/>
      <c r="D1094" s="7"/>
      <c r="E1094" s="9"/>
      <c r="F1094" s="9"/>
      <c r="G1094" s="9"/>
      <c r="H1094" s="9"/>
      <c r="I1094" s="10"/>
      <c r="J1094" s="9"/>
      <c r="K1094" s="9"/>
      <c r="L1094" s="11"/>
    </row>
    <row r="1095" spans="1:12" ht="18" customHeight="1" x14ac:dyDescent="0.2">
      <c r="A1095" s="7"/>
      <c r="B1095" s="8"/>
      <c r="C1095" s="8"/>
      <c r="D1095" s="7"/>
      <c r="E1095" s="9"/>
      <c r="F1095" s="9"/>
      <c r="G1095" s="9"/>
      <c r="H1095" s="9"/>
      <c r="I1095" s="10"/>
      <c r="J1095" s="9"/>
      <c r="K1095" s="9"/>
      <c r="L1095" s="11"/>
    </row>
    <row r="1096" spans="1:12" ht="18" customHeight="1" x14ac:dyDescent="0.2">
      <c r="A1096" s="7"/>
      <c r="B1096" s="8"/>
      <c r="C1096" s="8"/>
      <c r="D1096" s="7"/>
      <c r="E1096" s="9"/>
      <c r="F1096" s="9"/>
      <c r="G1096" s="9"/>
      <c r="H1096" s="9"/>
      <c r="I1096" s="10"/>
      <c r="J1096" s="9"/>
      <c r="K1096" s="9"/>
      <c r="L1096" s="11"/>
    </row>
    <row r="1097" spans="1:12" ht="18" customHeight="1" x14ac:dyDescent="0.2">
      <c r="A1097" s="7"/>
      <c r="B1097" s="8"/>
      <c r="C1097" s="8"/>
      <c r="D1097" s="7"/>
      <c r="E1097" s="9"/>
      <c r="F1097" s="9"/>
      <c r="G1097" s="9"/>
      <c r="H1097" s="9"/>
      <c r="I1097" s="10"/>
      <c r="J1097" s="9"/>
      <c r="K1097" s="9"/>
      <c r="L1097" s="11"/>
    </row>
    <row r="1098" spans="1:12" ht="18" customHeight="1" x14ac:dyDescent="0.2">
      <c r="A1098" s="7"/>
      <c r="B1098" s="8"/>
      <c r="C1098" s="8"/>
      <c r="D1098" s="7"/>
      <c r="E1098" s="9"/>
      <c r="F1098" s="9"/>
      <c r="G1098" s="9"/>
      <c r="H1098" s="9"/>
      <c r="I1098" s="10"/>
      <c r="J1098" s="9"/>
      <c r="K1098" s="9"/>
      <c r="L1098" s="11"/>
    </row>
    <row r="1099" spans="1:12" ht="18" customHeight="1" x14ac:dyDescent="0.2">
      <c r="A1099" s="7"/>
      <c r="B1099" s="8"/>
      <c r="C1099" s="8"/>
      <c r="D1099" s="7"/>
      <c r="E1099" s="9"/>
      <c r="F1099" s="9"/>
      <c r="G1099" s="9"/>
      <c r="H1099" s="9"/>
      <c r="I1099" s="10"/>
      <c r="J1099" s="9"/>
      <c r="K1099" s="9"/>
      <c r="L1099" s="11"/>
    </row>
    <row r="1100" spans="1:12" ht="18" customHeight="1" x14ac:dyDescent="0.2">
      <c r="A1100" s="7"/>
      <c r="B1100" s="8"/>
      <c r="C1100" s="8"/>
      <c r="D1100" s="7"/>
      <c r="E1100" s="9"/>
      <c r="F1100" s="9"/>
      <c r="G1100" s="9"/>
      <c r="H1100" s="9"/>
      <c r="I1100" s="10"/>
      <c r="J1100" s="9"/>
      <c r="K1100" s="9"/>
      <c r="L1100" s="11"/>
    </row>
    <row r="1101" spans="1:12" ht="18" customHeight="1" x14ac:dyDescent="0.2">
      <c r="A1101" s="7"/>
      <c r="B1101" s="8"/>
      <c r="C1101" s="8"/>
      <c r="D1101" s="7"/>
      <c r="E1101" s="9"/>
      <c r="F1101" s="9"/>
      <c r="G1101" s="9"/>
      <c r="H1101" s="9"/>
      <c r="I1101" s="10"/>
      <c r="J1101" s="9"/>
      <c r="K1101" s="9"/>
      <c r="L1101" s="11"/>
    </row>
    <row r="1102" spans="1:12" ht="18" customHeight="1" x14ac:dyDescent="0.2">
      <c r="A1102" s="7"/>
      <c r="B1102" s="8"/>
      <c r="C1102" s="8"/>
      <c r="D1102" s="7"/>
      <c r="E1102" s="9"/>
      <c r="F1102" s="9"/>
      <c r="G1102" s="9"/>
      <c r="H1102" s="9"/>
      <c r="I1102" s="10"/>
      <c r="J1102" s="9"/>
      <c r="K1102" s="9"/>
      <c r="L1102" s="11"/>
    </row>
    <row r="1103" spans="1:12" ht="18" customHeight="1" x14ac:dyDescent="0.2">
      <c r="A1103" s="7"/>
      <c r="B1103" s="8"/>
      <c r="C1103" s="8"/>
      <c r="D1103" s="7"/>
      <c r="E1103" s="9"/>
      <c r="F1103" s="9"/>
      <c r="G1103" s="9"/>
      <c r="H1103" s="9"/>
      <c r="I1103" s="10"/>
      <c r="J1103" s="9"/>
      <c r="K1103" s="9"/>
      <c r="L1103" s="11"/>
    </row>
    <row r="1104" spans="1:12" ht="18" customHeight="1" x14ac:dyDescent="0.2">
      <c r="A1104" s="7"/>
      <c r="B1104" s="8"/>
      <c r="C1104" s="8"/>
      <c r="D1104" s="7"/>
      <c r="E1104" s="9"/>
      <c r="F1104" s="9"/>
      <c r="G1104" s="9"/>
      <c r="H1104" s="9"/>
      <c r="I1104" s="10"/>
      <c r="J1104" s="9"/>
      <c r="K1104" s="9"/>
      <c r="L1104" s="11"/>
    </row>
    <row r="1105" spans="1:12" ht="18" customHeight="1" x14ac:dyDescent="0.2">
      <c r="A1105" s="7"/>
      <c r="B1105" s="8"/>
      <c r="C1105" s="8"/>
      <c r="D1105" s="7"/>
      <c r="E1105" s="9"/>
      <c r="F1105" s="9"/>
      <c r="G1105" s="9"/>
      <c r="H1105" s="9"/>
      <c r="I1105" s="10"/>
      <c r="J1105" s="9"/>
      <c r="K1105" s="9"/>
      <c r="L1105" s="11"/>
    </row>
    <row r="1106" spans="1:12" ht="18" customHeight="1" x14ac:dyDescent="0.2">
      <c r="A1106" s="7"/>
      <c r="B1106" s="8"/>
      <c r="C1106" s="8"/>
      <c r="D1106" s="7"/>
      <c r="E1106" s="9"/>
      <c r="F1106" s="9"/>
      <c r="G1106" s="9"/>
      <c r="H1106" s="9"/>
      <c r="I1106" s="10"/>
      <c r="J1106" s="9"/>
      <c r="K1106" s="9"/>
      <c r="L1106" s="11"/>
    </row>
    <row r="1107" spans="1:12" ht="18" customHeight="1" x14ac:dyDescent="0.2">
      <c r="A1107" s="7"/>
      <c r="B1107" s="8"/>
      <c r="C1107" s="8"/>
      <c r="D1107" s="7"/>
      <c r="E1107" s="9"/>
      <c r="F1107" s="9"/>
      <c r="G1107" s="9"/>
      <c r="H1107" s="9"/>
      <c r="I1107" s="10"/>
      <c r="J1107" s="9"/>
      <c r="K1107" s="9"/>
      <c r="L1107" s="11"/>
    </row>
    <row r="1108" spans="1:12" ht="18" customHeight="1" x14ac:dyDescent="0.2">
      <c r="A1108" s="7"/>
      <c r="B1108" s="8"/>
      <c r="C1108" s="8"/>
      <c r="D1108" s="7"/>
      <c r="E1108" s="9"/>
      <c r="F1108" s="9"/>
      <c r="G1108" s="9"/>
      <c r="H1108" s="9"/>
      <c r="I1108" s="10"/>
      <c r="J1108" s="9"/>
      <c r="K1108" s="9"/>
      <c r="L1108" s="11"/>
    </row>
    <row r="1109" spans="1:12" ht="18" customHeight="1" x14ac:dyDescent="0.2">
      <c r="A1109" s="7"/>
      <c r="B1109" s="8"/>
      <c r="C1109" s="8"/>
      <c r="D1109" s="7"/>
      <c r="E1109" s="9"/>
      <c r="F1109" s="9"/>
      <c r="G1109" s="9"/>
      <c r="H1109" s="9"/>
      <c r="I1109" s="10"/>
      <c r="J1109" s="9"/>
      <c r="K1109" s="9"/>
      <c r="L1109" s="11"/>
    </row>
    <row r="1110" spans="1:12" ht="18" customHeight="1" x14ac:dyDescent="0.2">
      <c r="A1110" s="7"/>
      <c r="B1110" s="8"/>
      <c r="C1110" s="8"/>
      <c r="D1110" s="7"/>
      <c r="E1110" s="9"/>
      <c r="F1110" s="9"/>
      <c r="G1110" s="9"/>
      <c r="H1110" s="9"/>
      <c r="I1110" s="10"/>
      <c r="J1110" s="9"/>
      <c r="K1110" s="9"/>
      <c r="L1110" s="11"/>
    </row>
    <row r="1111" spans="1:12" ht="18" customHeight="1" x14ac:dyDescent="0.2">
      <c r="A1111" s="7"/>
      <c r="B1111" s="8"/>
      <c r="C1111" s="8"/>
      <c r="D1111" s="7"/>
      <c r="E1111" s="9"/>
      <c r="F1111" s="9"/>
      <c r="G1111" s="9"/>
      <c r="H1111" s="9"/>
      <c r="I1111" s="10"/>
      <c r="J1111" s="9"/>
      <c r="K1111" s="9"/>
      <c r="L1111" s="11"/>
    </row>
    <row r="1112" spans="1:12" ht="18" customHeight="1" x14ac:dyDescent="0.2">
      <c r="A1112" s="7"/>
      <c r="B1112" s="8"/>
      <c r="C1112" s="8"/>
      <c r="D1112" s="7"/>
      <c r="E1112" s="9"/>
      <c r="F1112" s="9"/>
      <c r="G1112" s="9"/>
      <c r="H1112" s="9"/>
      <c r="I1112" s="10"/>
      <c r="J1112" s="9"/>
      <c r="K1112" s="9"/>
      <c r="L1112" s="11"/>
    </row>
    <row r="1113" spans="1:12" ht="18" customHeight="1" x14ac:dyDescent="0.2">
      <c r="A1113" s="7"/>
      <c r="B1113" s="8"/>
      <c r="C1113" s="8"/>
      <c r="D1113" s="7"/>
      <c r="E1113" s="9"/>
      <c r="F1113" s="9"/>
      <c r="G1113" s="9"/>
      <c r="H1113" s="9"/>
      <c r="I1113" s="10"/>
      <c r="J1113" s="9"/>
      <c r="K1113" s="9"/>
      <c r="L1113" s="11"/>
    </row>
    <row r="1114" spans="1:12" ht="18" customHeight="1" x14ac:dyDescent="0.2">
      <c r="A1114" s="7"/>
      <c r="B1114" s="8"/>
      <c r="C1114" s="8"/>
      <c r="D1114" s="7"/>
      <c r="E1114" s="9"/>
      <c r="F1114" s="9"/>
      <c r="G1114" s="9"/>
      <c r="H1114" s="9"/>
      <c r="I1114" s="10"/>
      <c r="J1114" s="9"/>
      <c r="K1114" s="9"/>
      <c r="L1114" s="11"/>
    </row>
    <row r="1115" spans="1:12" ht="18" customHeight="1" x14ac:dyDescent="0.2">
      <c r="A1115" s="7"/>
      <c r="B1115" s="8"/>
      <c r="C1115" s="8"/>
      <c r="D1115" s="7"/>
      <c r="E1115" s="9"/>
      <c r="F1115" s="9"/>
      <c r="G1115" s="9"/>
      <c r="H1115" s="9"/>
      <c r="I1115" s="10"/>
      <c r="J1115" s="9"/>
      <c r="K1115" s="9"/>
      <c r="L1115" s="11"/>
    </row>
    <row r="1116" spans="1:12" ht="18" customHeight="1" x14ac:dyDescent="0.2">
      <c r="A1116" s="7"/>
      <c r="B1116" s="8"/>
      <c r="C1116" s="8"/>
      <c r="D1116" s="7"/>
      <c r="E1116" s="9"/>
      <c r="F1116" s="9"/>
      <c r="G1116" s="9"/>
      <c r="H1116" s="9"/>
      <c r="I1116" s="10"/>
      <c r="J1116" s="9"/>
      <c r="K1116" s="9"/>
      <c r="L1116" s="11"/>
    </row>
    <row r="1117" spans="1:12" ht="18" customHeight="1" x14ac:dyDescent="0.2">
      <c r="A1117" s="7"/>
      <c r="B1117" s="8"/>
      <c r="C1117" s="8"/>
      <c r="D1117" s="7"/>
      <c r="E1117" s="9"/>
      <c r="F1117" s="9"/>
      <c r="G1117" s="9"/>
      <c r="H1117" s="9"/>
      <c r="I1117" s="10"/>
      <c r="J1117" s="9"/>
      <c r="K1117" s="9"/>
      <c r="L1117" s="11"/>
    </row>
    <row r="1118" spans="1:12" ht="18" customHeight="1" x14ac:dyDescent="0.2">
      <c r="A1118" s="7"/>
      <c r="B1118" s="8"/>
      <c r="C1118" s="8"/>
      <c r="D1118" s="7"/>
      <c r="E1118" s="9"/>
      <c r="F1118" s="9"/>
      <c r="G1118" s="9"/>
      <c r="H1118" s="9"/>
      <c r="I1118" s="10"/>
      <c r="J1118" s="9"/>
      <c r="K1118" s="9"/>
      <c r="L1118" s="11"/>
    </row>
    <row r="1119" spans="1:12" ht="18" customHeight="1" x14ac:dyDescent="0.2">
      <c r="A1119" s="7"/>
      <c r="B1119" s="8"/>
      <c r="C1119" s="8"/>
      <c r="D1119" s="7"/>
      <c r="E1119" s="9"/>
      <c r="F1119" s="9"/>
      <c r="G1119" s="9"/>
      <c r="H1119" s="9"/>
      <c r="I1119" s="10"/>
      <c r="J1119" s="9"/>
      <c r="K1119" s="9"/>
      <c r="L1119" s="11"/>
    </row>
    <row r="1120" spans="1:12" ht="18" customHeight="1" x14ac:dyDescent="0.2">
      <c r="A1120" s="7"/>
      <c r="B1120" s="8"/>
      <c r="C1120" s="8"/>
      <c r="D1120" s="7"/>
      <c r="E1120" s="9"/>
      <c r="F1120" s="9"/>
      <c r="G1120" s="9"/>
      <c r="H1120" s="9"/>
      <c r="I1120" s="10"/>
      <c r="J1120" s="9"/>
      <c r="K1120" s="9"/>
      <c r="L1120" s="11"/>
    </row>
    <row r="1121" spans="1:12" ht="18" customHeight="1" x14ac:dyDescent="0.2">
      <c r="A1121" s="7"/>
      <c r="B1121" s="8"/>
      <c r="C1121" s="8"/>
      <c r="D1121" s="7"/>
      <c r="E1121" s="9"/>
      <c r="F1121" s="9"/>
      <c r="G1121" s="9"/>
      <c r="H1121" s="9"/>
      <c r="I1121" s="10"/>
      <c r="J1121" s="9"/>
      <c r="K1121" s="9"/>
      <c r="L1121" s="11"/>
    </row>
    <row r="1122" spans="1:12" ht="18" customHeight="1" x14ac:dyDescent="0.2">
      <c r="A1122" s="7"/>
      <c r="B1122" s="8"/>
      <c r="C1122" s="8"/>
      <c r="D1122" s="7"/>
      <c r="E1122" s="9"/>
      <c r="F1122" s="9"/>
      <c r="G1122" s="9"/>
      <c r="H1122" s="9"/>
      <c r="I1122" s="10"/>
      <c r="J1122" s="9"/>
      <c r="K1122" s="9"/>
      <c r="L1122" s="11"/>
    </row>
    <row r="1123" spans="1:12" ht="18" customHeight="1" x14ac:dyDescent="0.2">
      <c r="A1123" s="7"/>
      <c r="B1123" s="8"/>
      <c r="C1123" s="8"/>
      <c r="D1123" s="7"/>
      <c r="E1123" s="9"/>
      <c r="F1123" s="9"/>
      <c r="G1123" s="9"/>
      <c r="H1123" s="9"/>
      <c r="I1123" s="10"/>
      <c r="J1123" s="9"/>
      <c r="K1123" s="9"/>
      <c r="L1123" s="11"/>
    </row>
    <row r="1124" spans="1:12" ht="18" customHeight="1" x14ac:dyDescent="0.2">
      <c r="A1124" s="7"/>
      <c r="B1124" s="8"/>
      <c r="C1124" s="8"/>
      <c r="D1124" s="7"/>
      <c r="E1124" s="9"/>
      <c r="F1124" s="9"/>
      <c r="G1124" s="9"/>
      <c r="H1124" s="9"/>
      <c r="I1124" s="10"/>
      <c r="J1124" s="9"/>
      <c r="K1124" s="9"/>
      <c r="L1124" s="11"/>
    </row>
    <row r="1125" spans="1:12" ht="18" customHeight="1" x14ac:dyDescent="0.2">
      <c r="A1125" s="7"/>
      <c r="B1125" s="8"/>
      <c r="C1125" s="8"/>
      <c r="D1125" s="7"/>
      <c r="E1125" s="9"/>
      <c r="F1125" s="9"/>
      <c r="G1125" s="9"/>
      <c r="H1125" s="9"/>
      <c r="I1125" s="10"/>
      <c r="J1125" s="9"/>
      <c r="K1125" s="9"/>
      <c r="L1125" s="11"/>
    </row>
    <row r="1126" spans="1:12" ht="18" customHeight="1" x14ac:dyDescent="0.2">
      <c r="A1126" s="7"/>
      <c r="B1126" s="8"/>
      <c r="C1126" s="8"/>
      <c r="D1126" s="7"/>
      <c r="E1126" s="9"/>
      <c r="F1126" s="9"/>
      <c r="G1126" s="9"/>
      <c r="H1126" s="9"/>
      <c r="I1126" s="10"/>
      <c r="J1126" s="9"/>
      <c r="K1126" s="9"/>
      <c r="L1126" s="11"/>
    </row>
    <row r="1127" spans="1:12" ht="18" customHeight="1" x14ac:dyDescent="0.2">
      <c r="A1127" s="7"/>
      <c r="B1127" s="8"/>
      <c r="C1127" s="8"/>
      <c r="D1127" s="7"/>
      <c r="E1127" s="9"/>
      <c r="F1127" s="9"/>
      <c r="G1127" s="9"/>
      <c r="H1127" s="9"/>
      <c r="I1127" s="10"/>
      <c r="J1127" s="9"/>
      <c r="K1127" s="9"/>
      <c r="L1127" s="11"/>
    </row>
    <row r="1128" spans="1:12" ht="18" customHeight="1" x14ac:dyDescent="0.2">
      <c r="A1128" s="7"/>
      <c r="B1128" s="8"/>
      <c r="C1128" s="8"/>
      <c r="D1128" s="7"/>
      <c r="E1128" s="9"/>
      <c r="F1128" s="9"/>
      <c r="G1128" s="9"/>
      <c r="H1128" s="9"/>
      <c r="I1128" s="10"/>
      <c r="J1128" s="9"/>
      <c r="K1128" s="9"/>
      <c r="L1128" s="11"/>
    </row>
    <row r="1129" spans="1:12" ht="18" customHeight="1" x14ac:dyDescent="0.2">
      <c r="A1129" s="7"/>
      <c r="B1129" s="8"/>
      <c r="C1129" s="8"/>
      <c r="D1129" s="7"/>
      <c r="E1129" s="9"/>
      <c r="F1129" s="9"/>
      <c r="G1129" s="9"/>
      <c r="H1129" s="9"/>
      <c r="I1129" s="10"/>
      <c r="J1129" s="9"/>
      <c r="K1129" s="9"/>
      <c r="L1129" s="11"/>
    </row>
    <row r="1130" spans="1:12" ht="18" customHeight="1" x14ac:dyDescent="0.2">
      <c r="A1130" s="7"/>
      <c r="B1130" s="8"/>
      <c r="C1130" s="8"/>
      <c r="D1130" s="7"/>
      <c r="E1130" s="9"/>
      <c r="F1130" s="9"/>
      <c r="G1130" s="9"/>
      <c r="H1130" s="9"/>
      <c r="I1130" s="10"/>
      <c r="J1130" s="9"/>
      <c r="K1130" s="9"/>
      <c r="L1130" s="11"/>
    </row>
    <row r="1131" spans="1:12" ht="18" customHeight="1" x14ac:dyDescent="0.2">
      <c r="A1131" s="7"/>
      <c r="B1131" s="8"/>
      <c r="C1131" s="8"/>
      <c r="D1131" s="7"/>
      <c r="E1131" s="9"/>
      <c r="F1131" s="9"/>
      <c r="G1131" s="9"/>
      <c r="H1131" s="9"/>
      <c r="I1131" s="10"/>
      <c r="J1131" s="9"/>
      <c r="K1131" s="9"/>
      <c r="L1131" s="11"/>
    </row>
    <row r="1132" spans="1:12" ht="18" customHeight="1" x14ac:dyDescent="0.2">
      <c r="A1132" s="7"/>
      <c r="B1132" s="8"/>
      <c r="C1132" s="8"/>
      <c r="D1132" s="7"/>
      <c r="E1132" s="9"/>
      <c r="F1132" s="9"/>
      <c r="G1132" s="9"/>
      <c r="H1132" s="9"/>
      <c r="I1132" s="10"/>
      <c r="J1132" s="9"/>
      <c r="K1132" s="9"/>
      <c r="L1132" s="11"/>
    </row>
    <row r="1133" spans="1:12" ht="18" customHeight="1" x14ac:dyDescent="0.2">
      <c r="A1133" s="7"/>
      <c r="B1133" s="8"/>
      <c r="C1133" s="8"/>
      <c r="D1133" s="7"/>
      <c r="E1133" s="9"/>
      <c r="F1133" s="9"/>
      <c r="G1133" s="9"/>
      <c r="H1133" s="9"/>
      <c r="I1133" s="10"/>
      <c r="J1133" s="9"/>
      <c r="K1133" s="9"/>
      <c r="L1133" s="11"/>
    </row>
    <row r="1134" spans="1:12" ht="18" customHeight="1" x14ac:dyDescent="0.2">
      <c r="A1134" s="7"/>
      <c r="B1134" s="8"/>
      <c r="C1134" s="8"/>
      <c r="D1134" s="7"/>
      <c r="E1134" s="9"/>
      <c r="F1134" s="9"/>
      <c r="G1134" s="9"/>
      <c r="H1134" s="9"/>
      <c r="I1134" s="10"/>
      <c r="J1134" s="9"/>
      <c r="K1134" s="9"/>
      <c r="L1134" s="11"/>
    </row>
    <row r="1135" spans="1:12" ht="18" customHeight="1" x14ac:dyDescent="0.2">
      <c r="A1135" s="7"/>
      <c r="B1135" s="8"/>
      <c r="C1135" s="8"/>
      <c r="D1135" s="7"/>
      <c r="E1135" s="9"/>
      <c r="F1135" s="9"/>
      <c r="G1135" s="9"/>
      <c r="H1135" s="9"/>
      <c r="I1135" s="10"/>
      <c r="J1135" s="9"/>
      <c r="K1135" s="9"/>
      <c r="L1135" s="11"/>
    </row>
    <row r="1136" spans="1:12" ht="18" customHeight="1" x14ac:dyDescent="0.2">
      <c r="A1136" s="7"/>
      <c r="B1136" s="8"/>
      <c r="C1136" s="8"/>
      <c r="D1136" s="7"/>
      <c r="E1136" s="9"/>
      <c r="F1136" s="9"/>
      <c r="G1136" s="9"/>
      <c r="H1136" s="9"/>
      <c r="I1136" s="10"/>
      <c r="J1136" s="9"/>
      <c r="K1136" s="9"/>
      <c r="L1136" s="11"/>
    </row>
    <row r="1137" spans="1:12" ht="18" customHeight="1" x14ac:dyDescent="0.2">
      <c r="A1137" s="7"/>
      <c r="B1137" s="8"/>
      <c r="C1137" s="8"/>
      <c r="D1137" s="7"/>
      <c r="E1137" s="9"/>
      <c r="F1137" s="9"/>
      <c r="G1137" s="9"/>
      <c r="H1137" s="9"/>
      <c r="I1137" s="10"/>
      <c r="J1137" s="9"/>
      <c r="K1137" s="9"/>
      <c r="L1137" s="11"/>
    </row>
    <row r="1138" spans="1:12" ht="18" customHeight="1" x14ac:dyDescent="0.2">
      <c r="A1138" s="7"/>
      <c r="B1138" s="8"/>
      <c r="C1138" s="8"/>
      <c r="D1138" s="7"/>
      <c r="E1138" s="9"/>
      <c r="F1138" s="9"/>
      <c r="G1138" s="9"/>
      <c r="H1138" s="9"/>
      <c r="I1138" s="10"/>
      <c r="J1138" s="9"/>
      <c r="K1138" s="9"/>
      <c r="L1138" s="11"/>
    </row>
    <row r="1139" spans="1:12" ht="18" customHeight="1" x14ac:dyDescent="0.2">
      <c r="A1139" s="7"/>
      <c r="B1139" s="8"/>
      <c r="C1139" s="8"/>
      <c r="D1139" s="7"/>
      <c r="E1139" s="9"/>
      <c r="F1139" s="9"/>
      <c r="G1139" s="9"/>
      <c r="H1139" s="9"/>
      <c r="I1139" s="10"/>
      <c r="J1139" s="9"/>
      <c r="K1139" s="9"/>
      <c r="L1139" s="11"/>
    </row>
    <row r="1140" spans="1:12" ht="18" customHeight="1" x14ac:dyDescent="0.2">
      <c r="A1140" s="7"/>
      <c r="B1140" s="8"/>
      <c r="C1140" s="8"/>
      <c r="D1140" s="7"/>
      <c r="E1140" s="9"/>
      <c r="F1140" s="9"/>
      <c r="G1140" s="9"/>
      <c r="H1140" s="9"/>
      <c r="I1140" s="10"/>
      <c r="J1140" s="9"/>
      <c r="K1140" s="9"/>
      <c r="L1140" s="11"/>
    </row>
    <row r="1141" spans="1:12" ht="18" customHeight="1" x14ac:dyDescent="0.2">
      <c r="A1141" s="7"/>
      <c r="B1141" s="8"/>
      <c r="C1141" s="8"/>
      <c r="D1141" s="7"/>
      <c r="E1141" s="9"/>
      <c r="F1141" s="9"/>
      <c r="G1141" s="9"/>
      <c r="H1141" s="9"/>
      <c r="I1141" s="10"/>
      <c r="J1141" s="9"/>
      <c r="K1141" s="9"/>
      <c r="L1141" s="11"/>
    </row>
    <row r="1142" spans="1:12" ht="18" customHeight="1" x14ac:dyDescent="0.2">
      <c r="A1142" s="7"/>
      <c r="B1142" s="8"/>
      <c r="C1142" s="8"/>
      <c r="D1142" s="7"/>
      <c r="E1142" s="9"/>
      <c r="F1142" s="9"/>
      <c r="G1142" s="9"/>
      <c r="H1142" s="9"/>
      <c r="I1142" s="10"/>
      <c r="J1142" s="9"/>
      <c r="K1142" s="9"/>
      <c r="L1142" s="11"/>
    </row>
    <row r="1143" spans="1:12" ht="18" customHeight="1" x14ac:dyDescent="0.2">
      <c r="A1143" s="7"/>
      <c r="B1143" s="8"/>
      <c r="C1143" s="8"/>
      <c r="D1143" s="7"/>
      <c r="E1143" s="9"/>
      <c r="F1143" s="9"/>
      <c r="G1143" s="9"/>
      <c r="H1143" s="9"/>
      <c r="I1143" s="10"/>
      <c r="J1143" s="9"/>
      <c r="K1143" s="9"/>
      <c r="L1143" s="11"/>
    </row>
    <row r="1144" spans="1:12" ht="18" customHeight="1" x14ac:dyDescent="0.2">
      <c r="A1144" s="7"/>
      <c r="B1144" s="8"/>
      <c r="C1144" s="8"/>
      <c r="D1144" s="7"/>
      <c r="E1144" s="9"/>
      <c r="F1144" s="9"/>
      <c r="G1144" s="9"/>
      <c r="H1144" s="9"/>
      <c r="I1144" s="10"/>
      <c r="J1144" s="9"/>
      <c r="K1144" s="9"/>
      <c r="L1144" s="11"/>
    </row>
    <row r="1145" spans="1:12" ht="18" customHeight="1" x14ac:dyDescent="0.2">
      <c r="A1145" s="7"/>
      <c r="B1145" s="8"/>
      <c r="C1145" s="8"/>
      <c r="D1145" s="7"/>
      <c r="E1145" s="9"/>
      <c r="F1145" s="9"/>
      <c r="G1145" s="9"/>
      <c r="H1145" s="9"/>
      <c r="I1145" s="10"/>
      <c r="J1145" s="9"/>
      <c r="K1145" s="9"/>
      <c r="L1145" s="11"/>
    </row>
    <row r="1146" spans="1:12" ht="18" customHeight="1" x14ac:dyDescent="0.2">
      <c r="A1146" s="7"/>
      <c r="B1146" s="8"/>
      <c r="C1146" s="8"/>
      <c r="D1146" s="7"/>
      <c r="E1146" s="9"/>
      <c r="F1146" s="9"/>
      <c r="G1146" s="9"/>
      <c r="H1146" s="9"/>
      <c r="I1146" s="10"/>
      <c r="J1146" s="9"/>
      <c r="K1146" s="9"/>
      <c r="L1146" s="11"/>
    </row>
    <row r="1147" spans="1:12" ht="18" customHeight="1" x14ac:dyDescent="0.2">
      <c r="A1147" s="7"/>
      <c r="B1147" s="8"/>
      <c r="C1147" s="8"/>
      <c r="D1147" s="7"/>
      <c r="E1147" s="9"/>
      <c r="F1147" s="9"/>
      <c r="G1147" s="9"/>
      <c r="H1147" s="9"/>
      <c r="I1147" s="10"/>
      <c r="J1147" s="9"/>
      <c r="K1147" s="9"/>
      <c r="L1147" s="11"/>
    </row>
    <row r="1148" spans="1:12" ht="18" customHeight="1" x14ac:dyDescent="0.2">
      <c r="A1148" s="7"/>
      <c r="B1148" s="8"/>
      <c r="C1148" s="8"/>
      <c r="D1148" s="7"/>
      <c r="E1148" s="9"/>
      <c r="F1148" s="9"/>
      <c r="G1148" s="9"/>
      <c r="H1148" s="9"/>
      <c r="I1148" s="10"/>
      <c r="J1148" s="9"/>
      <c r="K1148" s="9"/>
      <c r="L1148" s="11"/>
    </row>
    <row r="1149" spans="1:12" ht="18" customHeight="1" x14ac:dyDescent="0.2">
      <c r="A1149" s="7"/>
      <c r="B1149" s="8"/>
      <c r="C1149" s="8"/>
      <c r="D1149" s="7"/>
      <c r="E1149" s="9"/>
      <c r="F1149" s="9"/>
      <c r="G1149" s="9"/>
      <c r="H1149" s="9"/>
      <c r="I1149" s="10"/>
      <c r="J1149" s="9"/>
      <c r="K1149" s="9"/>
      <c r="L1149" s="11"/>
    </row>
    <row r="1150" spans="1:12" ht="18" customHeight="1" x14ac:dyDescent="0.2">
      <c r="A1150" s="7"/>
      <c r="B1150" s="8"/>
      <c r="C1150" s="8"/>
      <c r="D1150" s="7"/>
      <c r="E1150" s="9"/>
      <c r="F1150" s="9"/>
      <c r="G1150" s="9"/>
      <c r="H1150" s="9"/>
      <c r="I1150" s="10"/>
      <c r="J1150" s="9"/>
      <c r="K1150" s="9"/>
      <c r="L1150" s="11"/>
    </row>
    <row r="1151" spans="1:12" ht="18" customHeight="1" x14ac:dyDescent="0.2">
      <c r="A1151" s="7"/>
      <c r="B1151" s="8"/>
      <c r="C1151" s="8"/>
      <c r="D1151" s="7"/>
      <c r="E1151" s="9"/>
      <c r="F1151" s="9"/>
      <c r="G1151" s="9"/>
      <c r="H1151" s="9"/>
      <c r="I1151" s="10"/>
      <c r="J1151" s="9"/>
      <c r="K1151" s="9"/>
      <c r="L1151" s="11"/>
    </row>
    <row r="1152" spans="1:12" ht="18" customHeight="1" x14ac:dyDescent="0.2">
      <c r="A1152" s="7"/>
      <c r="B1152" s="8"/>
      <c r="C1152" s="8"/>
      <c r="D1152" s="7"/>
      <c r="E1152" s="9"/>
      <c r="F1152" s="9"/>
      <c r="G1152" s="9"/>
      <c r="H1152" s="9"/>
      <c r="I1152" s="10"/>
      <c r="J1152" s="9"/>
      <c r="K1152" s="9"/>
      <c r="L1152" s="11"/>
    </row>
    <row r="1153" spans="1:12" ht="18" customHeight="1" x14ac:dyDescent="0.2">
      <c r="A1153" s="7"/>
      <c r="B1153" s="8"/>
      <c r="C1153" s="8"/>
      <c r="D1153" s="7"/>
      <c r="E1153" s="9"/>
      <c r="F1153" s="9"/>
      <c r="G1153" s="9"/>
      <c r="H1153" s="9"/>
      <c r="I1153" s="10"/>
      <c r="J1153" s="9"/>
      <c r="K1153" s="9"/>
      <c r="L1153" s="11"/>
    </row>
    <row r="1154" spans="1:12" ht="18" customHeight="1" x14ac:dyDescent="0.2">
      <c r="A1154" s="7"/>
      <c r="B1154" s="8"/>
      <c r="C1154" s="8"/>
      <c r="D1154" s="7"/>
      <c r="E1154" s="9"/>
      <c r="F1154" s="9"/>
      <c r="G1154" s="9"/>
      <c r="H1154" s="9"/>
      <c r="I1154" s="10"/>
      <c r="J1154" s="9"/>
      <c r="K1154" s="9"/>
      <c r="L1154" s="11"/>
    </row>
    <row r="1155" spans="1:12" ht="18" customHeight="1" x14ac:dyDescent="0.2">
      <c r="A1155" s="7"/>
      <c r="B1155" s="8"/>
      <c r="C1155" s="8"/>
      <c r="D1155" s="7"/>
      <c r="E1155" s="9"/>
      <c r="F1155" s="9"/>
      <c r="G1155" s="9"/>
      <c r="H1155" s="9"/>
      <c r="I1155" s="10"/>
      <c r="J1155" s="9"/>
      <c r="K1155" s="9"/>
      <c r="L1155" s="11"/>
    </row>
    <row r="1156" spans="1:12" ht="18" customHeight="1" x14ac:dyDescent="0.2">
      <c r="A1156" s="7"/>
      <c r="B1156" s="8"/>
      <c r="C1156" s="8"/>
      <c r="D1156" s="7"/>
      <c r="E1156" s="9"/>
      <c r="F1156" s="9"/>
      <c r="G1156" s="9"/>
      <c r="H1156" s="9"/>
      <c r="I1156" s="10"/>
      <c r="J1156" s="9"/>
      <c r="K1156" s="9"/>
      <c r="L1156" s="11"/>
    </row>
    <row r="1157" spans="1:12" ht="18" customHeight="1" x14ac:dyDescent="0.2">
      <c r="A1157" s="7"/>
      <c r="B1157" s="8"/>
      <c r="C1157" s="8"/>
      <c r="D1157" s="7"/>
      <c r="E1157" s="9"/>
      <c r="F1157" s="9"/>
      <c r="G1157" s="9"/>
      <c r="H1157" s="9"/>
      <c r="I1157" s="10"/>
      <c r="J1157" s="9"/>
      <c r="K1157" s="9"/>
      <c r="L1157" s="11"/>
    </row>
    <row r="1158" spans="1:12" ht="18" customHeight="1" x14ac:dyDescent="0.2">
      <c r="A1158" s="7"/>
      <c r="B1158" s="8"/>
      <c r="C1158" s="8"/>
      <c r="D1158" s="7"/>
      <c r="E1158" s="9"/>
      <c r="F1158" s="9"/>
      <c r="G1158" s="9"/>
      <c r="H1158" s="9"/>
      <c r="I1158" s="10"/>
      <c r="J1158" s="9"/>
      <c r="K1158" s="9"/>
      <c r="L1158" s="11"/>
    </row>
    <row r="1159" spans="1:12" ht="18" customHeight="1" x14ac:dyDescent="0.2">
      <c r="A1159" s="7"/>
      <c r="B1159" s="8"/>
      <c r="C1159" s="8"/>
      <c r="D1159" s="7"/>
      <c r="E1159" s="9"/>
      <c r="F1159" s="9"/>
      <c r="G1159" s="9"/>
      <c r="H1159" s="9"/>
      <c r="I1159" s="10"/>
      <c r="J1159" s="9"/>
      <c r="K1159" s="9"/>
      <c r="L1159" s="11"/>
    </row>
    <row r="1160" spans="1:12" ht="18" customHeight="1" x14ac:dyDescent="0.2">
      <c r="A1160" s="7"/>
      <c r="B1160" s="8"/>
      <c r="C1160" s="8"/>
      <c r="D1160" s="7"/>
      <c r="E1160" s="9"/>
      <c r="F1160" s="9"/>
      <c r="G1160" s="9"/>
      <c r="H1160" s="9"/>
      <c r="I1160" s="10"/>
      <c r="J1160" s="9"/>
      <c r="K1160" s="9"/>
      <c r="L1160" s="11"/>
    </row>
    <row r="1161" spans="1:12" ht="18" customHeight="1" x14ac:dyDescent="0.2">
      <c r="A1161" s="7"/>
      <c r="B1161" s="8"/>
      <c r="C1161" s="8"/>
      <c r="D1161" s="7"/>
      <c r="E1161" s="9"/>
      <c r="F1161" s="9"/>
      <c r="G1161" s="9"/>
      <c r="H1161" s="9"/>
      <c r="I1161" s="10"/>
      <c r="J1161" s="9"/>
      <c r="K1161" s="9"/>
      <c r="L1161" s="11"/>
    </row>
    <row r="1162" spans="1:12" ht="18" customHeight="1" x14ac:dyDescent="0.2">
      <c r="A1162" s="7"/>
      <c r="B1162" s="8"/>
      <c r="C1162" s="8"/>
      <c r="D1162" s="7"/>
      <c r="E1162" s="9"/>
      <c r="F1162" s="9"/>
      <c r="G1162" s="9"/>
      <c r="H1162" s="9"/>
      <c r="I1162" s="10"/>
      <c r="J1162" s="9"/>
      <c r="K1162" s="9"/>
      <c r="L1162" s="11"/>
    </row>
    <row r="1163" spans="1:12" ht="18" customHeight="1" x14ac:dyDescent="0.2">
      <c r="A1163" s="7"/>
      <c r="B1163" s="8"/>
      <c r="C1163" s="8"/>
      <c r="D1163" s="7"/>
      <c r="E1163" s="9"/>
      <c r="F1163" s="9"/>
      <c r="G1163" s="9"/>
      <c r="H1163" s="9"/>
      <c r="I1163" s="10"/>
      <c r="J1163" s="9"/>
      <c r="K1163" s="9"/>
      <c r="L1163" s="11"/>
    </row>
    <row r="1164" spans="1:12" ht="18" customHeight="1" x14ac:dyDescent="0.2">
      <c r="A1164" s="7"/>
      <c r="B1164" s="8"/>
      <c r="C1164" s="8"/>
      <c r="D1164" s="7"/>
      <c r="E1164" s="9"/>
      <c r="F1164" s="9"/>
      <c r="G1164" s="9"/>
      <c r="H1164" s="9"/>
      <c r="I1164" s="10"/>
      <c r="J1164" s="9"/>
      <c r="K1164" s="9"/>
      <c r="L1164" s="11"/>
    </row>
    <row r="1165" spans="1:12" ht="18" customHeight="1" x14ac:dyDescent="0.2">
      <c r="A1165" s="7"/>
      <c r="B1165" s="8"/>
      <c r="C1165" s="8"/>
      <c r="D1165" s="7"/>
      <c r="E1165" s="9"/>
      <c r="F1165" s="9"/>
      <c r="G1165" s="9"/>
      <c r="H1165" s="9"/>
      <c r="I1165" s="10"/>
      <c r="J1165" s="9"/>
      <c r="K1165" s="9"/>
      <c r="L1165" s="11"/>
    </row>
    <row r="1166" spans="1:12" ht="18" customHeight="1" x14ac:dyDescent="0.2">
      <c r="A1166" s="7"/>
      <c r="B1166" s="8"/>
      <c r="C1166" s="8"/>
      <c r="D1166" s="7"/>
      <c r="E1166" s="9"/>
      <c r="F1166" s="9"/>
      <c r="G1166" s="9"/>
      <c r="H1166" s="9"/>
      <c r="I1166" s="10"/>
      <c r="J1166" s="9"/>
      <c r="K1166" s="9"/>
      <c r="L1166" s="11"/>
    </row>
    <row r="1167" spans="1:12" ht="18" customHeight="1" x14ac:dyDescent="0.2">
      <c r="A1167" s="7"/>
      <c r="B1167" s="8"/>
      <c r="C1167" s="8"/>
      <c r="D1167" s="7"/>
      <c r="E1167" s="9"/>
      <c r="F1167" s="9"/>
      <c r="G1167" s="9"/>
      <c r="H1167" s="9"/>
      <c r="I1167" s="10"/>
      <c r="J1167" s="9"/>
      <c r="K1167" s="9"/>
      <c r="L1167" s="11"/>
    </row>
    <row r="1168" spans="1:12" ht="18" customHeight="1" x14ac:dyDescent="0.2">
      <c r="A1168" s="7"/>
      <c r="B1168" s="8"/>
      <c r="C1168" s="8"/>
      <c r="D1168" s="7"/>
      <c r="E1168" s="9"/>
      <c r="F1168" s="9"/>
      <c r="G1168" s="9"/>
      <c r="H1168" s="9"/>
      <c r="I1168" s="10"/>
      <c r="J1168" s="9"/>
      <c r="K1168" s="9"/>
      <c r="L1168" s="11"/>
    </row>
    <row r="1169" spans="1:12" ht="18" customHeight="1" x14ac:dyDescent="0.2">
      <c r="A1169" s="7"/>
      <c r="B1169" s="8"/>
      <c r="C1169" s="8"/>
      <c r="D1169" s="7"/>
      <c r="E1169" s="9"/>
      <c r="F1169" s="9"/>
      <c r="G1169" s="9"/>
      <c r="H1169" s="9"/>
      <c r="I1169" s="10"/>
      <c r="J1169" s="9"/>
      <c r="K1169" s="9"/>
      <c r="L1169" s="11"/>
    </row>
    <row r="1170" spans="1:12" ht="18" customHeight="1" x14ac:dyDescent="0.2">
      <c r="A1170" s="7"/>
      <c r="B1170" s="8"/>
      <c r="C1170" s="8"/>
      <c r="D1170" s="7"/>
      <c r="E1170" s="9"/>
      <c r="F1170" s="9"/>
      <c r="G1170" s="9"/>
      <c r="H1170" s="9"/>
      <c r="I1170" s="10"/>
      <c r="J1170" s="9"/>
      <c r="K1170" s="9"/>
      <c r="L1170" s="11"/>
    </row>
    <row r="1171" spans="1:12" ht="18" customHeight="1" x14ac:dyDescent="0.2">
      <c r="A1171" s="7"/>
      <c r="B1171" s="8"/>
      <c r="C1171" s="8"/>
      <c r="D1171" s="7"/>
      <c r="E1171" s="9"/>
      <c r="F1171" s="9"/>
      <c r="G1171" s="9"/>
      <c r="H1171" s="9"/>
      <c r="I1171" s="10"/>
      <c r="J1171" s="9"/>
      <c r="K1171" s="9"/>
      <c r="L1171" s="11"/>
    </row>
    <row r="1172" spans="1:12" ht="18" customHeight="1" x14ac:dyDescent="0.2">
      <c r="A1172" s="7"/>
      <c r="B1172" s="8"/>
      <c r="C1172" s="8"/>
      <c r="D1172" s="7"/>
      <c r="E1172" s="9"/>
      <c r="F1172" s="9"/>
      <c r="G1172" s="9"/>
      <c r="H1172" s="9"/>
      <c r="I1172" s="10"/>
      <c r="J1172" s="9"/>
      <c r="K1172" s="9"/>
      <c r="L1172" s="11"/>
    </row>
    <row r="1173" spans="1:12" ht="18" customHeight="1" x14ac:dyDescent="0.2">
      <c r="A1173" s="7"/>
      <c r="B1173" s="8"/>
      <c r="C1173" s="8"/>
      <c r="D1173" s="7"/>
      <c r="E1173" s="9"/>
      <c r="F1173" s="9"/>
      <c r="G1173" s="9"/>
      <c r="H1173" s="9"/>
      <c r="I1173" s="10"/>
      <c r="J1173" s="9"/>
      <c r="K1173" s="9"/>
      <c r="L1173" s="11"/>
    </row>
    <row r="1174" spans="1:12" ht="18" customHeight="1" x14ac:dyDescent="0.2">
      <c r="A1174" s="7"/>
      <c r="B1174" s="8"/>
      <c r="C1174" s="8"/>
      <c r="D1174" s="7"/>
      <c r="E1174" s="9"/>
      <c r="F1174" s="9"/>
      <c r="G1174" s="9"/>
      <c r="H1174" s="9"/>
      <c r="I1174" s="10"/>
      <c r="J1174" s="9"/>
      <c r="K1174" s="9"/>
      <c r="L1174" s="11"/>
    </row>
    <row r="1175" spans="1:12" ht="18" customHeight="1" x14ac:dyDescent="0.2">
      <c r="A1175" s="7"/>
      <c r="B1175" s="8"/>
      <c r="C1175" s="8"/>
      <c r="D1175" s="7"/>
      <c r="E1175" s="9"/>
      <c r="F1175" s="9"/>
      <c r="G1175" s="9"/>
      <c r="H1175" s="9"/>
      <c r="I1175" s="10"/>
      <c r="J1175" s="9"/>
      <c r="K1175" s="9"/>
      <c r="L1175" s="11"/>
    </row>
    <row r="1176" spans="1:12" ht="18" customHeight="1" x14ac:dyDescent="0.2">
      <c r="A1176" s="7"/>
      <c r="B1176" s="8"/>
      <c r="C1176" s="8"/>
      <c r="D1176" s="7"/>
      <c r="E1176" s="9"/>
      <c r="F1176" s="9"/>
      <c r="G1176" s="9"/>
      <c r="H1176" s="9"/>
      <c r="I1176" s="10"/>
      <c r="J1176" s="9"/>
      <c r="K1176" s="9"/>
      <c r="L1176" s="11"/>
    </row>
    <row r="1177" spans="1:12" ht="18" customHeight="1" x14ac:dyDescent="0.2">
      <c r="A1177" s="7"/>
      <c r="B1177" s="8"/>
      <c r="C1177" s="8"/>
      <c r="D1177" s="7"/>
      <c r="E1177" s="9"/>
      <c r="F1177" s="9"/>
      <c r="G1177" s="9"/>
      <c r="H1177" s="9"/>
      <c r="I1177" s="10"/>
      <c r="J1177" s="9"/>
      <c r="K1177" s="9"/>
      <c r="L1177" s="11"/>
    </row>
    <row r="1178" spans="1:12" ht="18" customHeight="1" x14ac:dyDescent="0.2">
      <c r="A1178" s="7"/>
      <c r="B1178" s="8"/>
      <c r="C1178" s="8"/>
      <c r="D1178" s="7"/>
      <c r="E1178" s="9"/>
      <c r="F1178" s="9"/>
      <c r="G1178" s="9"/>
      <c r="H1178" s="9"/>
      <c r="I1178" s="10"/>
      <c r="J1178" s="9"/>
      <c r="K1178" s="9"/>
      <c r="L1178" s="11"/>
    </row>
    <row r="1179" spans="1:12" ht="18" customHeight="1" x14ac:dyDescent="0.2">
      <c r="A1179" s="7"/>
      <c r="B1179" s="8"/>
      <c r="C1179" s="8"/>
      <c r="D1179" s="7"/>
      <c r="E1179" s="9"/>
      <c r="F1179" s="9"/>
      <c r="G1179" s="9"/>
      <c r="H1179" s="9"/>
      <c r="I1179" s="10"/>
      <c r="J1179" s="9"/>
      <c r="K1179" s="9"/>
      <c r="L1179" s="11"/>
    </row>
    <row r="1180" spans="1:12" ht="18" customHeight="1" x14ac:dyDescent="0.2">
      <c r="A1180" s="7"/>
      <c r="B1180" s="8"/>
      <c r="C1180" s="8"/>
      <c r="D1180" s="7"/>
      <c r="E1180" s="9"/>
      <c r="F1180" s="9"/>
      <c r="G1180" s="9"/>
      <c r="H1180" s="9"/>
      <c r="I1180" s="10"/>
      <c r="J1180" s="9"/>
      <c r="K1180" s="9"/>
      <c r="L1180" s="11"/>
    </row>
    <row r="1181" spans="1:12" ht="18" customHeight="1" x14ac:dyDescent="0.2">
      <c r="A1181" s="7"/>
      <c r="B1181" s="8"/>
      <c r="C1181" s="8"/>
      <c r="D1181" s="7"/>
      <c r="E1181" s="9"/>
      <c r="F1181" s="9"/>
      <c r="G1181" s="9"/>
      <c r="H1181" s="9"/>
      <c r="I1181" s="10"/>
      <c r="J1181" s="9"/>
      <c r="K1181" s="9"/>
      <c r="L1181" s="11"/>
    </row>
    <row r="1182" spans="1:12" ht="18" customHeight="1" x14ac:dyDescent="0.2">
      <c r="A1182" s="7"/>
      <c r="B1182" s="8"/>
      <c r="C1182" s="8"/>
      <c r="D1182" s="7"/>
      <c r="E1182" s="9"/>
      <c r="F1182" s="9"/>
      <c r="G1182" s="9"/>
      <c r="H1182" s="9"/>
      <c r="I1182" s="10"/>
      <c r="J1182" s="9"/>
      <c r="K1182" s="9"/>
      <c r="L1182" s="11"/>
    </row>
    <row r="1183" spans="1:12" ht="18" customHeight="1" x14ac:dyDescent="0.2">
      <c r="A1183" s="7"/>
      <c r="B1183" s="8"/>
      <c r="C1183" s="8"/>
      <c r="D1183" s="7"/>
      <c r="E1183" s="9"/>
      <c r="F1183" s="9"/>
      <c r="G1183" s="9"/>
      <c r="H1183" s="9"/>
      <c r="I1183" s="10"/>
      <c r="J1183" s="9"/>
      <c r="K1183" s="9"/>
      <c r="L1183" s="11"/>
    </row>
    <row r="1184" spans="1:12" ht="18" customHeight="1" x14ac:dyDescent="0.2">
      <c r="A1184" s="7"/>
      <c r="B1184" s="8"/>
      <c r="C1184" s="8"/>
      <c r="D1184" s="7"/>
      <c r="E1184" s="9"/>
      <c r="F1184" s="9"/>
      <c r="G1184" s="9"/>
      <c r="H1184" s="9"/>
      <c r="I1184" s="10"/>
      <c r="J1184" s="9"/>
      <c r="K1184" s="9"/>
      <c r="L1184" s="11"/>
    </row>
    <row r="1185" spans="1:12" ht="18" customHeight="1" x14ac:dyDescent="0.2">
      <c r="A1185" s="7"/>
      <c r="B1185" s="8"/>
      <c r="C1185" s="8"/>
      <c r="D1185" s="7"/>
      <c r="E1185" s="9"/>
      <c r="F1185" s="9"/>
      <c r="G1185" s="9"/>
      <c r="H1185" s="9"/>
      <c r="I1185" s="10"/>
      <c r="J1185" s="9"/>
      <c r="K1185" s="9"/>
      <c r="L1185" s="11"/>
    </row>
    <row r="1186" spans="1:12" ht="18" customHeight="1" x14ac:dyDescent="0.2">
      <c r="A1186" s="7"/>
      <c r="B1186" s="8"/>
      <c r="C1186" s="8"/>
      <c r="D1186" s="7"/>
      <c r="E1186" s="9"/>
      <c r="F1186" s="9"/>
      <c r="G1186" s="9"/>
      <c r="H1186" s="9"/>
      <c r="I1186" s="10"/>
      <c r="J1186" s="9"/>
      <c r="K1186" s="9"/>
      <c r="L1186" s="11"/>
    </row>
    <row r="1187" spans="1:12" ht="18" customHeight="1" x14ac:dyDescent="0.2">
      <c r="A1187" s="7"/>
      <c r="B1187" s="8"/>
      <c r="C1187" s="8"/>
      <c r="D1187" s="7"/>
      <c r="E1187" s="9"/>
      <c r="F1187" s="9"/>
      <c r="G1187" s="9"/>
      <c r="H1187" s="9"/>
      <c r="I1187" s="10"/>
      <c r="J1187" s="9"/>
      <c r="K1187" s="9"/>
      <c r="L1187" s="11"/>
    </row>
    <row r="1188" spans="1:12" ht="18" customHeight="1" x14ac:dyDescent="0.2">
      <c r="A1188" s="7"/>
      <c r="B1188" s="8"/>
      <c r="C1188" s="8"/>
      <c r="D1188" s="7"/>
      <c r="E1188" s="9"/>
      <c r="F1188" s="9"/>
      <c r="G1188" s="9"/>
      <c r="H1188" s="9"/>
      <c r="I1188" s="10"/>
      <c r="J1188" s="9"/>
      <c r="K1188" s="9"/>
      <c r="L1188" s="11"/>
    </row>
    <row r="1189" spans="1:12" ht="18" customHeight="1" x14ac:dyDescent="0.2">
      <c r="A1189" s="7"/>
      <c r="B1189" s="8"/>
      <c r="C1189" s="8"/>
      <c r="D1189" s="7"/>
      <c r="E1189" s="9"/>
      <c r="F1189" s="9"/>
      <c r="G1189" s="9"/>
      <c r="H1189" s="9"/>
      <c r="I1189" s="10"/>
      <c r="J1189" s="9"/>
      <c r="K1189" s="9"/>
      <c r="L1189" s="11"/>
    </row>
    <row r="1190" spans="1:12" ht="18" customHeight="1" x14ac:dyDescent="0.2">
      <c r="A1190" s="7"/>
      <c r="B1190" s="8"/>
      <c r="C1190" s="8"/>
      <c r="D1190" s="7"/>
      <c r="E1190" s="9"/>
      <c r="F1190" s="9"/>
      <c r="G1190" s="9"/>
      <c r="H1190" s="9"/>
      <c r="I1190" s="10"/>
      <c r="J1190" s="9"/>
      <c r="K1190" s="9"/>
      <c r="L1190" s="11"/>
    </row>
    <row r="1191" spans="1:12" ht="18" customHeight="1" x14ac:dyDescent="0.2">
      <c r="A1191" s="7"/>
      <c r="B1191" s="8"/>
      <c r="C1191" s="8"/>
      <c r="D1191" s="7"/>
      <c r="E1191" s="9"/>
      <c r="F1191" s="9"/>
      <c r="G1191" s="9"/>
      <c r="H1191" s="9"/>
      <c r="I1191" s="10"/>
      <c r="J1191" s="9"/>
      <c r="K1191" s="9"/>
      <c r="L1191" s="11"/>
    </row>
    <row r="1192" spans="1:12" ht="18" customHeight="1" x14ac:dyDescent="0.2">
      <c r="A1192" s="7"/>
      <c r="B1192" s="8"/>
      <c r="C1192" s="8"/>
      <c r="D1192" s="7"/>
      <c r="E1192" s="9"/>
      <c r="F1192" s="9"/>
      <c r="G1192" s="9"/>
      <c r="H1192" s="9"/>
      <c r="I1192" s="10"/>
      <c r="J1192" s="9"/>
      <c r="K1192" s="9"/>
      <c r="L1192" s="11"/>
    </row>
    <row r="1193" spans="1:12" ht="18" customHeight="1" x14ac:dyDescent="0.2">
      <c r="A1193" s="7"/>
      <c r="B1193" s="8"/>
      <c r="C1193" s="8"/>
      <c r="D1193" s="7"/>
      <c r="E1193" s="9"/>
      <c r="F1193" s="9"/>
      <c r="G1193" s="9"/>
      <c r="H1193" s="9"/>
      <c r="I1193" s="10"/>
      <c r="J1193" s="9"/>
      <c r="K1193" s="9"/>
      <c r="L1193" s="11"/>
    </row>
    <row r="1194" spans="1:12" ht="18" customHeight="1" x14ac:dyDescent="0.2">
      <c r="A1194" s="7"/>
      <c r="B1194" s="8"/>
      <c r="C1194" s="8"/>
      <c r="D1194" s="7"/>
      <c r="E1194" s="9"/>
      <c r="F1194" s="9"/>
      <c r="G1194" s="9"/>
      <c r="H1194" s="9"/>
      <c r="I1194" s="10"/>
      <c r="J1194" s="9"/>
      <c r="K1194" s="9"/>
      <c r="L1194" s="11"/>
    </row>
    <row r="1195" spans="1:12" ht="18" customHeight="1" x14ac:dyDescent="0.2">
      <c r="A1195" s="7"/>
      <c r="B1195" s="8"/>
      <c r="C1195" s="8"/>
      <c r="D1195" s="7"/>
      <c r="E1195" s="9"/>
      <c r="F1195" s="9"/>
      <c r="G1195" s="9"/>
      <c r="H1195" s="9"/>
      <c r="I1195" s="10"/>
      <c r="J1195" s="9"/>
      <c r="K1195" s="9"/>
      <c r="L1195" s="11"/>
    </row>
    <row r="1196" spans="1:12" ht="18" customHeight="1" x14ac:dyDescent="0.2">
      <c r="A1196" s="7"/>
      <c r="B1196" s="8"/>
      <c r="C1196" s="8"/>
      <c r="D1196" s="7"/>
      <c r="E1196" s="9"/>
      <c r="F1196" s="9"/>
      <c r="G1196" s="9"/>
      <c r="H1196" s="9"/>
      <c r="I1196" s="10"/>
      <c r="J1196" s="9"/>
      <c r="K1196" s="9"/>
      <c r="L1196" s="11"/>
    </row>
    <row r="1197" spans="1:12" ht="18" customHeight="1" x14ac:dyDescent="0.2">
      <c r="A1197" s="7"/>
      <c r="B1197" s="8"/>
      <c r="C1197" s="8"/>
      <c r="D1197" s="7"/>
      <c r="E1197" s="9"/>
      <c r="F1197" s="9"/>
      <c r="G1197" s="9"/>
      <c r="H1197" s="9"/>
      <c r="I1197" s="10"/>
      <c r="J1197" s="9"/>
      <c r="K1197" s="9"/>
      <c r="L1197" s="11"/>
    </row>
    <row r="1198" spans="1:12" ht="18" customHeight="1" x14ac:dyDescent="0.2">
      <c r="A1198" s="7"/>
      <c r="B1198" s="8"/>
      <c r="C1198" s="8"/>
      <c r="D1198" s="7"/>
      <c r="E1198" s="9"/>
      <c r="F1198" s="9"/>
      <c r="G1198" s="9"/>
      <c r="H1198" s="9"/>
      <c r="I1198" s="10"/>
      <c r="J1198" s="9"/>
      <c r="K1198" s="9"/>
      <c r="L1198" s="11"/>
    </row>
    <row r="1199" spans="1:12" ht="18" customHeight="1" x14ac:dyDescent="0.2">
      <c r="A1199" s="7"/>
      <c r="B1199" s="8"/>
      <c r="C1199" s="8"/>
      <c r="D1199" s="7"/>
      <c r="E1199" s="9"/>
      <c r="F1199" s="9"/>
      <c r="G1199" s="9"/>
      <c r="H1199" s="9"/>
      <c r="I1199" s="10"/>
      <c r="J1199" s="9"/>
      <c r="K1199" s="9"/>
      <c r="L1199" s="11"/>
    </row>
    <row r="1200" spans="1:12" ht="18" customHeight="1" x14ac:dyDescent="0.2">
      <c r="A1200" s="7"/>
      <c r="B1200" s="8"/>
      <c r="C1200" s="8"/>
      <c r="D1200" s="7"/>
      <c r="E1200" s="9"/>
      <c r="F1200" s="9"/>
      <c r="G1200" s="9"/>
      <c r="H1200" s="9"/>
      <c r="I1200" s="10"/>
      <c r="J1200" s="9"/>
      <c r="K1200" s="9"/>
      <c r="L1200" s="11"/>
    </row>
    <row r="1201" spans="1:12" ht="18" customHeight="1" x14ac:dyDescent="0.2">
      <c r="A1201" s="7"/>
      <c r="B1201" s="8"/>
      <c r="C1201" s="8"/>
      <c r="D1201" s="7"/>
      <c r="E1201" s="9"/>
      <c r="F1201" s="9"/>
      <c r="G1201" s="9"/>
      <c r="H1201" s="9"/>
      <c r="I1201" s="10"/>
      <c r="J1201" s="9"/>
      <c r="K1201" s="9"/>
      <c r="L1201" s="11"/>
    </row>
    <row r="1202" spans="1:12" ht="18" customHeight="1" x14ac:dyDescent="0.2">
      <c r="A1202" s="7"/>
      <c r="B1202" s="8"/>
      <c r="C1202" s="8"/>
      <c r="D1202" s="7"/>
      <c r="E1202" s="9"/>
      <c r="F1202" s="9"/>
      <c r="G1202" s="9"/>
      <c r="H1202" s="9"/>
      <c r="I1202" s="10"/>
      <c r="J1202" s="9"/>
      <c r="K1202" s="9"/>
      <c r="L1202" s="11"/>
    </row>
    <row r="1203" spans="1:12" ht="18" customHeight="1" x14ac:dyDescent="0.2">
      <c r="A1203" s="7"/>
      <c r="B1203" s="8"/>
      <c r="C1203" s="8"/>
      <c r="D1203" s="7"/>
      <c r="E1203" s="9"/>
      <c r="F1203" s="9"/>
      <c r="G1203" s="9"/>
      <c r="H1203" s="9"/>
      <c r="I1203" s="10"/>
      <c r="J1203" s="9"/>
      <c r="K1203" s="9"/>
      <c r="L1203" s="11"/>
    </row>
    <row r="1204" spans="1:12" ht="18" customHeight="1" x14ac:dyDescent="0.2">
      <c r="A1204" s="7"/>
      <c r="B1204" s="8"/>
      <c r="C1204" s="8"/>
      <c r="D1204" s="7"/>
      <c r="E1204" s="9"/>
      <c r="F1204" s="9"/>
      <c r="G1204" s="9"/>
      <c r="H1204" s="9"/>
      <c r="I1204" s="10"/>
      <c r="J1204" s="9"/>
      <c r="K1204" s="9"/>
      <c r="L1204" s="11"/>
    </row>
    <row r="1205" spans="1:12" ht="18" customHeight="1" x14ac:dyDescent="0.2">
      <c r="A1205" s="7"/>
      <c r="B1205" s="8"/>
      <c r="C1205" s="8"/>
      <c r="D1205" s="7"/>
      <c r="E1205" s="9"/>
      <c r="F1205" s="9"/>
      <c r="G1205" s="9"/>
      <c r="H1205" s="9"/>
      <c r="I1205" s="10"/>
      <c r="J1205" s="9"/>
      <c r="K1205" s="9"/>
      <c r="L1205" s="11"/>
    </row>
    <row r="1206" spans="1:12" ht="18" customHeight="1" x14ac:dyDescent="0.2">
      <c r="A1206" s="7"/>
      <c r="B1206" s="8"/>
      <c r="C1206" s="8"/>
      <c r="D1206" s="7"/>
      <c r="E1206" s="9"/>
      <c r="F1206" s="9"/>
      <c r="G1206" s="9"/>
      <c r="H1206" s="9"/>
      <c r="I1206" s="10"/>
      <c r="J1206" s="9"/>
      <c r="K1206" s="9"/>
      <c r="L1206" s="11"/>
    </row>
    <row r="1207" spans="1:12" ht="18" customHeight="1" x14ac:dyDescent="0.2">
      <c r="A1207" s="7"/>
      <c r="B1207" s="8"/>
      <c r="C1207" s="8"/>
      <c r="D1207" s="7"/>
      <c r="E1207" s="9"/>
      <c r="F1207" s="9"/>
      <c r="G1207" s="9"/>
      <c r="H1207" s="9"/>
      <c r="I1207" s="10"/>
      <c r="J1207" s="9"/>
      <c r="K1207" s="9"/>
      <c r="L1207" s="11"/>
    </row>
    <row r="1208" spans="1:12" ht="18" customHeight="1" x14ac:dyDescent="0.2">
      <c r="A1208" s="7"/>
      <c r="B1208" s="8"/>
      <c r="C1208" s="8"/>
      <c r="D1208" s="7"/>
      <c r="E1208" s="9"/>
      <c r="F1208" s="9"/>
      <c r="G1208" s="9"/>
      <c r="H1208" s="9"/>
      <c r="I1208" s="10"/>
      <c r="J1208" s="9"/>
      <c r="K1208" s="9"/>
      <c r="L1208" s="11"/>
    </row>
    <row r="1209" spans="1:12" ht="18" customHeight="1" x14ac:dyDescent="0.2">
      <c r="A1209" s="7"/>
      <c r="B1209" s="8"/>
      <c r="C1209" s="8"/>
      <c r="D1209" s="7"/>
      <c r="E1209" s="9"/>
      <c r="F1209" s="9"/>
      <c r="G1209" s="9"/>
      <c r="H1209" s="9"/>
      <c r="I1209" s="10"/>
      <c r="J1209" s="9"/>
      <c r="K1209" s="9"/>
      <c r="L1209" s="11"/>
    </row>
    <row r="1210" spans="1:12" ht="18" customHeight="1" x14ac:dyDescent="0.2">
      <c r="A1210" s="7"/>
      <c r="B1210" s="8"/>
      <c r="C1210" s="8"/>
      <c r="D1210" s="7"/>
      <c r="E1210" s="9"/>
      <c r="F1210" s="9"/>
      <c r="G1210" s="9"/>
      <c r="H1210" s="9"/>
      <c r="I1210" s="10"/>
      <c r="J1210" s="9"/>
      <c r="K1210" s="9"/>
      <c r="L1210" s="11"/>
    </row>
    <row r="1211" spans="1:12" ht="18" customHeight="1" x14ac:dyDescent="0.2">
      <c r="A1211" s="7"/>
      <c r="B1211" s="8"/>
      <c r="C1211" s="8"/>
      <c r="D1211" s="7"/>
      <c r="E1211" s="9"/>
      <c r="F1211" s="9"/>
      <c r="G1211" s="9"/>
      <c r="H1211" s="9"/>
      <c r="I1211" s="10"/>
      <c r="J1211" s="9"/>
      <c r="K1211" s="9"/>
      <c r="L1211" s="11"/>
    </row>
    <row r="1212" spans="1:12" ht="18" customHeight="1" x14ac:dyDescent="0.2">
      <c r="A1212" s="7"/>
      <c r="B1212" s="8"/>
      <c r="C1212" s="8"/>
      <c r="D1212" s="7"/>
      <c r="E1212" s="9"/>
      <c r="F1212" s="9"/>
      <c r="G1212" s="9"/>
      <c r="H1212" s="9"/>
      <c r="I1212" s="10"/>
      <c r="J1212" s="9"/>
      <c r="K1212" s="9"/>
      <c r="L1212" s="11"/>
    </row>
    <row r="1213" spans="1:12" ht="18" customHeight="1" x14ac:dyDescent="0.2">
      <c r="A1213" s="7"/>
      <c r="B1213" s="8"/>
      <c r="C1213" s="8"/>
      <c r="D1213" s="7"/>
      <c r="E1213" s="9"/>
      <c r="F1213" s="9"/>
      <c r="G1213" s="9"/>
      <c r="H1213" s="9"/>
      <c r="I1213" s="10"/>
      <c r="J1213" s="9"/>
      <c r="K1213" s="9"/>
      <c r="L1213" s="11"/>
    </row>
    <row r="1214" spans="1:12" ht="18" customHeight="1" x14ac:dyDescent="0.2">
      <c r="A1214" s="7"/>
      <c r="B1214" s="8"/>
      <c r="C1214" s="8"/>
      <c r="D1214" s="7"/>
      <c r="E1214" s="9"/>
      <c r="F1214" s="9"/>
      <c r="G1214" s="9"/>
      <c r="H1214" s="9"/>
      <c r="I1214" s="10"/>
      <c r="J1214" s="9"/>
      <c r="K1214" s="9"/>
      <c r="L1214" s="11"/>
    </row>
    <row r="1215" spans="1:12" ht="18" customHeight="1" x14ac:dyDescent="0.2">
      <c r="A1215" s="7"/>
      <c r="B1215" s="8"/>
      <c r="C1215" s="8"/>
      <c r="D1215" s="7"/>
      <c r="E1215" s="9"/>
      <c r="F1215" s="9"/>
      <c r="G1215" s="9"/>
      <c r="H1215" s="9"/>
      <c r="I1215" s="10"/>
      <c r="J1215" s="9"/>
      <c r="K1215" s="9"/>
      <c r="L1215" s="11"/>
    </row>
    <row r="1216" spans="1:12" ht="18" customHeight="1" x14ac:dyDescent="0.2">
      <c r="A1216" s="7"/>
      <c r="B1216" s="8"/>
      <c r="C1216" s="8"/>
      <c r="D1216" s="7"/>
      <c r="E1216" s="9"/>
      <c r="F1216" s="9"/>
      <c r="G1216" s="9"/>
      <c r="H1216" s="9"/>
      <c r="I1216" s="10"/>
      <c r="J1216" s="9"/>
      <c r="K1216" s="9"/>
      <c r="L1216" s="11"/>
    </row>
    <row r="1217" spans="1:12" ht="18" customHeight="1" x14ac:dyDescent="0.2">
      <c r="A1217" s="7"/>
      <c r="B1217" s="8"/>
      <c r="C1217" s="8"/>
      <c r="D1217" s="7"/>
      <c r="E1217" s="9"/>
      <c r="F1217" s="9"/>
      <c r="G1217" s="9"/>
      <c r="H1217" s="9"/>
      <c r="I1217" s="10"/>
      <c r="J1217" s="9"/>
      <c r="K1217" s="9"/>
      <c r="L1217" s="11"/>
    </row>
    <row r="1218" spans="1:12" ht="18" customHeight="1" x14ac:dyDescent="0.2">
      <c r="A1218" s="7"/>
      <c r="B1218" s="8"/>
      <c r="C1218" s="8"/>
      <c r="D1218" s="7"/>
      <c r="E1218" s="9"/>
      <c r="F1218" s="9"/>
      <c r="G1218" s="9"/>
      <c r="H1218" s="9"/>
      <c r="I1218" s="10"/>
      <c r="J1218" s="9"/>
      <c r="K1218" s="9"/>
      <c r="L1218" s="11"/>
    </row>
    <row r="1219" spans="1:12" ht="18" customHeight="1" x14ac:dyDescent="0.2">
      <c r="A1219" s="7"/>
      <c r="B1219" s="8"/>
      <c r="C1219" s="8"/>
      <c r="D1219" s="7"/>
      <c r="E1219" s="9"/>
      <c r="F1219" s="9"/>
      <c r="G1219" s="9"/>
      <c r="H1219" s="9"/>
      <c r="I1219" s="10"/>
      <c r="J1219" s="9"/>
      <c r="K1219" s="9"/>
      <c r="L1219" s="11"/>
    </row>
    <row r="1220" spans="1:12" ht="18" customHeight="1" x14ac:dyDescent="0.2">
      <c r="A1220" s="7"/>
      <c r="B1220" s="8"/>
      <c r="C1220" s="8"/>
      <c r="D1220" s="7"/>
      <c r="E1220" s="9"/>
      <c r="F1220" s="9"/>
      <c r="G1220" s="9"/>
      <c r="H1220" s="9"/>
      <c r="I1220" s="10"/>
      <c r="J1220" s="9"/>
      <c r="K1220" s="9"/>
      <c r="L1220" s="11"/>
    </row>
    <row r="1221" spans="1:12" ht="18" customHeight="1" x14ac:dyDescent="0.2">
      <c r="A1221" s="7"/>
      <c r="B1221" s="8"/>
      <c r="C1221" s="8"/>
      <c r="D1221" s="7"/>
      <c r="E1221" s="9"/>
      <c r="F1221" s="9"/>
      <c r="G1221" s="9"/>
      <c r="H1221" s="9"/>
      <c r="I1221" s="10"/>
      <c r="J1221" s="9"/>
      <c r="K1221" s="9"/>
      <c r="L1221" s="11"/>
    </row>
    <row r="1222" spans="1:12" ht="18" customHeight="1" x14ac:dyDescent="0.2">
      <c r="A1222" s="7"/>
      <c r="B1222" s="8"/>
      <c r="C1222" s="8"/>
      <c r="D1222" s="7"/>
      <c r="E1222" s="9"/>
      <c r="F1222" s="9"/>
      <c r="G1222" s="9"/>
      <c r="H1222" s="9"/>
      <c r="I1222" s="10"/>
      <c r="J1222" s="9"/>
      <c r="K1222" s="9"/>
      <c r="L1222" s="11"/>
    </row>
    <row r="1223" spans="1:12" ht="18" customHeight="1" x14ac:dyDescent="0.2">
      <c r="A1223" s="7"/>
      <c r="B1223" s="8"/>
      <c r="C1223" s="8"/>
      <c r="D1223" s="7"/>
      <c r="E1223" s="9"/>
      <c r="F1223" s="9"/>
      <c r="G1223" s="9"/>
      <c r="H1223" s="9"/>
      <c r="I1223" s="10"/>
      <c r="J1223" s="9"/>
      <c r="K1223" s="9"/>
      <c r="L1223" s="11"/>
    </row>
    <row r="1224" spans="1:12" ht="18" customHeight="1" x14ac:dyDescent="0.2">
      <c r="A1224" s="7"/>
      <c r="B1224" s="8"/>
      <c r="C1224" s="8"/>
      <c r="D1224" s="7"/>
      <c r="E1224" s="9"/>
      <c r="F1224" s="9"/>
      <c r="G1224" s="9"/>
      <c r="H1224" s="9"/>
      <c r="I1224" s="10"/>
      <c r="J1224" s="9"/>
      <c r="K1224" s="9"/>
      <c r="L1224" s="11"/>
    </row>
    <row r="1225" spans="1:12" ht="18" customHeight="1" x14ac:dyDescent="0.2">
      <c r="A1225" s="7"/>
      <c r="B1225" s="8"/>
      <c r="C1225" s="8"/>
      <c r="D1225" s="7"/>
      <c r="E1225" s="9"/>
      <c r="F1225" s="9"/>
      <c r="G1225" s="9"/>
      <c r="H1225" s="9"/>
      <c r="I1225" s="10"/>
      <c r="J1225" s="9"/>
      <c r="K1225" s="9"/>
      <c r="L1225" s="11"/>
    </row>
    <row r="1226" spans="1:12" ht="18" customHeight="1" x14ac:dyDescent="0.2">
      <c r="A1226" s="7"/>
      <c r="B1226" s="8"/>
      <c r="C1226" s="8"/>
      <c r="D1226" s="7"/>
      <c r="E1226" s="9"/>
      <c r="F1226" s="9"/>
      <c r="G1226" s="9"/>
      <c r="H1226" s="9"/>
      <c r="I1226" s="10"/>
      <c r="J1226" s="9"/>
      <c r="K1226" s="9"/>
      <c r="L1226" s="11"/>
    </row>
    <row r="1227" spans="1:12" ht="18" customHeight="1" x14ac:dyDescent="0.2">
      <c r="A1227" s="7"/>
      <c r="B1227" s="8"/>
      <c r="C1227" s="8"/>
      <c r="D1227" s="7"/>
      <c r="E1227" s="9"/>
      <c r="F1227" s="9"/>
      <c r="G1227" s="9"/>
      <c r="H1227" s="9"/>
      <c r="I1227" s="10"/>
      <c r="J1227" s="9"/>
      <c r="K1227" s="9"/>
      <c r="L1227" s="11"/>
    </row>
    <row r="1228" spans="1:12" ht="18" customHeight="1" x14ac:dyDescent="0.2">
      <c r="A1228" s="7"/>
      <c r="B1228" s="8"/>
      <c r="C1228" s="8"/>
      <c r="D1228" s="7"/>
      <c r="E1228" s="9"/>
      <c r="F1228" s="9"/>
      <c r="G1228" s="9"/>
      <c r="H1228" s="9"/>
      <c r="I1228" s="10"/>
      <c r="J1228" s="9"/>
      <c r="K1228" s="9"/>
      <c r="L1228" s="11"/>
    </row>
    <row r="1229" spans="1:12" ht="18" customHeight="1" x14ac:dyDescent="0.2">
      <c r="A1229" s="7"/>
      <c r="B1229" s="8"/>
      <c r="C1229" s="8"/>
      <c r="D1229" s="7"/>
      <c r="E1229" s="9"/>
      <c r="F1229" s="9"/>
      <c r="G1229" s="9"/>
      <c r="H1229" s="9"/>
      <c r="I1229" s="10"/>
      <c r="J1229" s="9"/>
      <c r="K1229" s="9"/>
      <c r="L1229" s="11"/>
    </row>
    <row r="1230" spans="1:12" ht="18" customHeight="1" x14ac:dyDescent="0.2">
      <c r="A1230" s="7"/>
      <c r="B1230" s="8"/>
      <c r="C1230" s="8"/>
      <c r="D1230" s="7"/>
      <c r="E1230" s="9"/>
      <c r="F1230" s="9"/>
      <c r="G1230" s="9"/>
      <c r="H1230" s="9"/>
      <c r="I1230" s="10"/>
      <c r="J1230" s="9"/>
      <c r="K1230" s="9"/>
      <c r="L1230" s="11"/>
    </row>
    <row r="1231" spans="1:12" ht="18" customHeight="1" x14ac:dyDescent="0.2">
      <c r="A1231" s="7"/>
      <c r="B1231" s="8"/>
      <c r="C1231" s="8"/>
      <c r="D1231" s="7"/>
      <c r="E1231" s="9"/>
      <c r="F1231" s="9"/>
      <c r="G1231" s="9"/>
      <c r="H1231" s="9"/>
      <c r="I1231" s="10"/>
      <c r="J1231" s="9"/>
      <c r="K1231" s="9"/>
      <c r="L1231" s="11"/>
    </row>
    <row r="1232" spans="1:12" ht="18" customHeight="1" x14ac:dyDescent="0.2">
      <c r="A1232" s="7"/>
      <c r="B1232" s="8"/>
      <c r="C1232" s="8"/>
      <c r="D1232" s="7"/>
      <c r="E1232" s="9"/>
      <c r="F1232" s="9"/>
      <c r="G1232" s="9"/>
      <c r="H1232" s="9"/>
      <c r="I1232" s="10"/>
      <c r="J1232" s="9"/>
      <c r="K1232" s="9"/>
      <c r="L1232" s="11"/>
    </row>
    <row r="1233" spans="1:12" ht="18" customHeight="1" x14ac:dyDescent="0.2">
      <c r="A1233" s="7"/>
      <c r="B1233" s="8"/>
      <c r="C1233" s="8"/>
      <c r="D1233" s="7"/>
      <c r="E1233" s="9"/>
      <c r="F1233" s="9"/>
      <c r="G1233" s="9"/>
      <c r="H1233" s="9"/>
      <c r="I1233" s="10"/>
      <c r="J1233" s="9"/>
      <c r="K1233" s="9"/>
      <c r="L1233" s="11"/>
    </row>
    <row r="1234" spans="1:12" ht="18" customHeight="1" x14ac:dyDescent="0.2">
      <c r="A1234" s="7"/>
      <c r="B1234" s="8"/>
      <c r="C1234" s="8"/>
      <c r="D1234" s="7"/>
      <c r="E1234" s="9"/>
      <c r="F1234" s="9"/>
      <c r="G1234" s="9"/>
      <c r="H1234" s="9"/>
      <c r="I1234" s="10"/>
      <c r="J1234" s="9"/>
      <c r="K1234" s="9"/>
      <c r="L1234" s="11"/>
    </row>
    <row r="1235" spans="1:12" ht="18" customHeight="1" x14ac:dyDescent="0.2">
      <c r="A1235" s="7"/>
      <c r="B1235" s="8"/>
      <c r="C1235" s="8"/>
      <c r="D1235" s="7"/>
      <c r="E1235" s="9"/>
      <c r="F1235" s="9"/>
      <c r="G1235" s="9"/>
      <c r="H1235" s="9"/>
      <c r="I1235" s="10"/>
      <c r="J1235" s="9"/>
      <c r="K1235" s="9"/>
      <c r="L1235" s="11"/>
    </row>
    <row r="1236" spans="1:12" ht="18" customHeight="1" x14ac:dyDescent="0.2">
      <c r="A1236" s="7"/>
      <c r="B1236" s="8"/>
      <c r="C1236" s="8"/>
      <c r="D1236" s="7"/>
      <c r="E1236" s="9"/>
      <c r="F1236" s="9"/>
      <c r="G1236" s="9"/>
      <c r="H1236" s="9"/>
      <c r="I1236" s="10"/>
      <c r="J1236" s="9"/>
      <c r="K1236" s="9"/>
      <c r="L1236" s="11"/>
    </row>
    <row r="1237" spans="1:12" ht="18" customHeight="1" x14ac:dyDescent="0.2">
      <c r="A1237" s="7"/>
      <c r="B1237" s="8"/>
      <c r="C1237" s="8"/>
      <c r="D1237" s="7"/>
      <c r="E1237" s="9"/>
      <c r="F1237" s="9"/>
      <c r="G1237" s="9"/>
      <c r="H1237" s="9"/>
      <c r="I1237" s="10"/>
      <c r="J1237" s="9"/>
      <c r="K1237" s="9"/>
      <c r="L1237" s="11"/>
    </row>
    <row r="1238" spans="1:12" ht="18" customHeight="1" x14ac:dyDescent="0.2">
      <c r="A1238" s="7"/>
      <c r="B1238" s="8"/>
      <c r="C1238" s="8"/>
      <c r="D1238" s="7"/>
      <c r="E1238" s="9"/>
      <c r="F1238" s="9"/>
      <c r="G1238" s="9"/>
      <c r="H1238" s="9"/>
      <c r="I1238" s="10"/>
      <c r="J1238" s="9"/>
      <c r="K1238" s="9"/>
      <c r="L1238" s="11"/>
    </row>
    <row r="1239" spans="1:12" ht="18" customHeight="1" x14ac:dyDescent="0.2">
      <c r="A1239" s="7"/>
      <c r="B1239" s="8"/>
      <c r="C1239" s="8"/>
      <c r="D1239" s="7"/>
      <c r="E1239" s="9"/>
      <c r="F1239" s="9"/>
      <c r="G1239" s="9"/>
      <c r="H1239" s="9"/>
      <c r="I1239" s="10"/>
      <c r="J1239" s="9"/>
      <c r="K1239" s="9"/>
      <c r="L1239" s="11"/>
    </row>
    <row r="1240" spans="1:12" ht="18" customHeight="1" x14ac:dyDescent="0.2">
      <c r="A1240" s="7"/>
      <c r="B1240" s="8"/>
      <c r="C1240" s="8"/>
      <c r="D1240" s="7"/>
      <c r="E1240" s="9"/>
      <c r="F1240" s="9"/>
      <c r="G1240" s="9"/>
      <c r="H1240" s="9"/>
      <c r="I1240" s="10"/>
      <c r="J1240" s="9"/>
      <c r="K1240" s="9"/>
      <c r="L1240" s="11"/>
    </row>
    <row r="1241" spans="1:12" ht="18" customHeight="1" x14ac:dyDescent="0.2">
      <c r="A1241" s="7"/>
      <c r="B1241" s="8"/>
      <c r="C1241" s="8"/>
      <c r="D1241" s="7"/>
      <c r="E1241" s="9"/>
      <c r="F1241" s="9"/>
      <c r="G1241" s="9"/>
      <c r="H1241" s="9"/>
      <c r="I1241" s="10"/>
      <c r="J1241" s="9"/>
      <c r="K1241" s="9"/>
      <c r="L1241" s="11"/>
    </row>
    <row r="1242" spans="1:12" ht="18" customHeight="1" x14ac:dyDescent="0.2">
      <c r="A1242" s="7"/>
      <c r="B1242" s="8"/>
      <c r="C1242" s="8"/>
      <c r="D1242" s="7"/>
      <c r="E1242" s="9"/>
      <c r="F1242" s="9"/>
      <c r="G1242" s="9"/>
      <c r="H1242" s="9"/>
      <c r="I1242" s="10"/>
      <c r="J1242" s="9"/>
      <c r="K1242" s="9"/>
      <c r="L1242" s="11"/>
    </row>
    <row r="1243" spans="1:12" ht="18" customHeight="1" x14ac:dyDescent="0.2">
      <c r="A1243" s="7"/>
      <c r="B1243" s="8"/>
      <c r="C1243" s="8"/>
      <c r="D1243" s="7"/>
      <c r="E1243" s="9"/>
      <c r="F1243" s="9"/>
      <c r="G1243" s="9"/>
      <c r="H1243" s="9"/>
      <c r="I1243" s="10"/>
      <c r="J1243" s="9"/>
      <c r="K1243" s="9"/>
      <c r="L1243" s="11"/>
    </row>
    <row r="1244" spans="1:12" ht="18" customHeight="1" x14ac:dyDescent="0.2">
      <c r="A1244" s="7"/>
      <c r="B1244" s="8"/>
      <c r="C1244" s="8"/>
      <c r="D1244" s="7"/>
      <c r="E1244" s="9"/>
      <c r="F1244" s="9"/>
      <c r="G1244" s="9"/>
      <c r="H1244" s="9"/>
      <c r="I1244" s="10"/>
      <c r="J1244" s="9"/>
      <c r="K1244" s="9"/>
      <c r="L1244" s="11"/>
    </row>
    <row r="1245" spans="1:12" ht="18" customHeight="1" x14ac:dyDescent="0.2">
      <c r="A1245" s="7"/>
      <c r="B1245" s="8"/>
      <c r="C1245" s="8"/>
      <c r="D1245" s="7"/>
      <c r="E1245" s="9"/>
      <c r="F1245" s="9"/>
      <c r="G1245" s="9"/>
      <c r="H1245" s="9"/>
      <c r="I1245" s="10"/>
      <c r="J1245" s="9"/>
      <c r="K1245" s="9"/>
      <c r="L1245" s="11"/>
    </row>
    <row r="1246" spans="1:12" ht="18" customHeight="1" x14ac:dyDescent="0.2">
      <c r="A1246" s="7"/>
      <c r="B1246" s="8"/>
      <c r="C1246" s="8"/>
      <c r="D1246" s="7"/>
      <c r="E1246" s="9"/>
      <c r="F1246" s="9"/>
      <c r="G1246" s="9"/>
      <c r="H1246" s="9"/>
      <c r="I1246" s="10"/>
      <c r="J1246" s="9"/>
      <c r="K1246" s="9"/>
      <c r="L1246" s="11"/>
    </row>
    <row r="1247" spans="1:12" ht="18" customHeight="1" x14ac:dyDescent="0.2">
      <c r="A1247" s="7"/>
      <c r="B1247" s="8"/>
      <c r="C1247" s="8"/>
      <c r="D1247" s="7"/>
      <c r="E1247" s="9"/>
      <c r="F1247" s="9"/>
      <c r="G1247" s="9"/>
      <c r="H1247" s="9"/>
      <c r="I1247" s="10"/>
      <c r="J1247" s="9"/>
      <c r="K1247" s="9"/>
      <c r="L1247" s="11"/>
    </row>
    <row r="1248" spans="1:12" ht="18" customHeight="1" x14ac:dyDescent="0.2">
      <c r="A1248" s="7"/>
      <c r="B1248" s="8"/>
      <c r="C1248" s="8"/>
      <c r="D1248" s="7"/>
      <c r="E1248" s="9"/>
      <c r="F1248" s="9"/>
      <c r="G1248" s="9"/>
      <c r="H1248" s="9"/>
      <c r="I1248" s="10"/>
      <c r="J1248" s="9"/>
      <c r="K1248" s="9"/>
      <c r="L1248" s="11"/>
    </row>
    <row r="1249" spans="1:12" ht="18" customHeight="1" x14ac:dyDescent="0.2">
      <c r="A1249" s="7"/>
      <c r="B1249" s="8"/>
      <c r="C1249" s="8"/>
      <c r="D1249" s="7"/>
      <c r="E1249" s="9"/>
      <c r="F1249" s="9"/>
      <c r="G1249" s="9"/>
      <c r="H1249" s="9"/>
      <c r="I1249" s="10"/>
      <c r="J1249" s="9"/>
      <c r="K1249" s="9"/>
      <c r="L1249" s="11"/>
    </row>
    <row r="1250" spans="1:12" ht="18" customHeight="1" x14ac:dyDescent="0.2">
      <c r="A1250" s="7"/>
      <c r="B1250" s="8"/>
      <c r="C1250" s="8"/>
      <c r="D1250" s="7"/>
      <c r="E1250" s="9"/>
      <c r="F1250" s="9"/>
      <c r="G1250" s="9"/>
      <c r="H1250" s="9"/>
      <c r="I1250" s="10"/>
      <c r="J1250" s="9"/>
      <c r="K1250" s="9"/>
      <c r="L1250" s="11"/>
    </row>
    <row r="1251" spans="1:12" ht="18" customHeight="1" x14ac:dyDescent="0.2">
      <c r="A1251" s="7"/>
      <c r="B1251" s="8"/>
      <c r="C1251" s="8"/>
      <c r="D1251" s="7"/>
      <c r="E1251" s="9"/>
      <c r="F1251" s="9"/>
      <c r="G1251" s="9"/>
      <c r="H1251" s="9"/>
      <c r="I1251" s="10"/>
      <c r="J1251" s="9"/>
      <c r="K1251" s="9"/>
      <c r="L1251" s="11"/>
    </row>
    <row r="1252" spans="1:12" ht="18" customHeight="1" x14ac:dyDescent="0.2">
      <c r="A1252" s="7"/>
      <c r="B1252" s="8"/>
      <c r="C1252" s="8"/>
      <c r="D1252" s="7"/>
      <c r="E1252" s="9"/>
      <c r="F1252" s="9"/>
      <c r="G1252" s="9"/>
      <c r="H1252" s="9"/>
      <c r="I1252" s="10"/>
      <c r="J1252" s="9"/>
      <c r="K1252" s="9"/>
      <c r="L1252" s="11"/>
    </row>
    <row r="1253" spans="1:12" ht="18" customHeight="1" x14ac:dyDescent="0.2">
      <c r="A1253" s="7"/>
      <c r="B1253" s="8"/>
      <c r="C1253" s="8"/>
      <c r="D1253" s="7"/>
      <c r="E1253" s="9"/>
      <c r="F1253" s="9"/>
      <c r="G1253" s="9"/>
      <c r="H1253" s="9"/>
      <c r="I1253" s="10"/>
      <c r="J1253" s="9"/>
      <c r="K1253" s="9"/>
      <c r="L1253" s="11"/>
    </row>
    <row r="1254" spans="1:12" ht="18" customHeight="1" x14ac:dyDescent="0.2">
      <c r="A1254" s="7"/>
      <c r="B1254" s="8"/>
      <c r="C1254" s="8"/>
      <c r="D1254" s="7"/>
      <c r="E1254" s="9"/>
      <c r="F1254" s="9"/>
      <c r="G1254" s="9"/>
      <c r="H1254" s="9"/>
      <c r="I1254" s="10"/>
      <c r="J1254" s="9"/>
      <c r="K1254" s="9"/>
      <c r="L1254" s="11"/>
    </row>
    <row r="1255" spans="1:12" ht="18" customHeight="1" x14ac:dyDescent="0.2">
      <c r="A1255" s="7"/>
      <c r="B1255" s="8"/>
      <c r="C1255" s="8"/>
      <c r="D1255" s="7"/>
      <c r="E1255" s="9"/>
      <c r="F1255" s="9"/>
      <c r="G1255" s="9"/>
      <c r="H1255" s="9"/>
      <c r="I1255" s="10"/>
      <c r="J1255" s="9"/>
      <c r="K1255" s="9"/>
      <c r="L1255" s="11"/>
    </row>
    <row r="1256" spans="1:12" ht="18" customHeight="1" x14ac:dyDescent="0.2">
      <c r="A1256" s="7"/>
      <c r="B1256" s="8"/>
      <c r="C1256" s="8"/>
      <c r="D1256" s="7"/>
      <c r="E1256" s="9"/>
      <c r="F1256" s="9"/>
      <c r="G1256" s="9"/>
      <c r="H1256" s="9"/>
      <c r="I1256" s="10"/>
      <c r="J1256" s="9"/>
      <c r="K1256" s="9"/>
      <c r="L1256" s="11"/>
    </row>
    <row r="1257" spans="1:12" ht="18" customHeight="1" x14ac:dyDescent="0.2">
      <c r="A1257" s="7"/>
      <c r="B1257" s="8"/>
      <c r="C1257" s="8"/>
      <c r="D1257" s="7"/>
      <c r="E1257" s="9"/>
      <c r="F1257" s="9"/>
      <c r="G1257" s="9"/>
      <c r="H1257" s="9"/>
      <c r="I1257" s="10"/>
      <c r="J1257" s="9"/>
      <c r="K1257" s="9"/>
      <c r="L1257" s="11"/>
    </row>
    <row r="1258" spans="1:12" ht="18" customHeight="1" x14ac:dyDescent="0.2">
      <c r="A1258" s="7"/>
      <c r="B1258" s="8"/>
      <c r="C1258" s="8"/>
      <c r="D1258" s="7"/>
      <c r="E1258" s="9"/>
      <c r="F1258" s="9"/>
      <c r="G1258" s="9"/>
      <c r="H1258" s="9"/>
      <c r="I1258" s="10"/>
      <c r="J1258" s="9"/>
      <c r="K1258" s="9"/>
      <c r="L1258" s="11"/>
    </row>
    <row r="1259" spans="1:12" ht="18" customHeight="1" x14ac:dyDescent="0.2">
      <c r="A1259" s="7"/>
      <c r="B1259" s="8"/>
      <c r="C1259" s="8"/>
      <c r="D1259" s="7"/>
      <c r="E1259" s="9"/>
      <c r="F1259" s="9"/>
      <c r="G1259" s="9"/>
      <c r="H1259" s="9"/>
      <c r="I1259" s="10"/>
      <c r="J1259" s="9"/>
      <c r="K1259" s="9"/>
      <c r="L1259" s="11"/>
    </row>
    <row r="1260" spans="1:12" ht="18" customHeight="1" x14ac:dyDescent="0.2">
      <c r="A1260" s="7"/>
      <c r="B1260" s="8"/>
      <c r="C1260" s="8"/>
      <c r="D1260" s="7"/>
      <c r="E1260" s="9"/>
      <c r="F1260" s="9"/>
      <c r="G1260" s="9"/>
      <c r="H1260" s="9"/>
      <c r="I1260" s="10"/>
      <c r="J1260" s="9"/>
      <c r="K1260" s="9"/>
      <c r="L1260" s="11"/>
    </row>
    <row r="1261" spans="1:12" ht="18" customHeight="1" x14ac:dyDescent="0.2">
      <c r="A1261" s="7"/>
      <c r="B1261" s="8"/>
      <c r="C1261" s="8"/>
      <c r="D1261" s="7"/>
      <c r="E1261" s="9"/>
      <c r="F1261" s="9"/>
      <c r="G1261" s="9"/>
      <c r="H1261" s="9"/>
      <c r="I1261" s="10"/>
      <c r="J1261" s="9"/>
      <c r="K1261" s="9"/>
      <c r="L1261" s="11"/>
    </row>
    <row r="1262" spans="1:12" ht="18" customHeight="1" x14ac:dyDescent="0.2">
      <c r="A1262" s="7"/>
      <c r="B1262" s="8"/>
      <c r="C1262" s="8"/>
      <c r="D1262" s="7"/>
      <c r="E1262" s="9"/>
      <c r="F1262" s="9"/>
      <c r="G1262" s="9"/>
      <c r="H1262" s="9"/>
      <c r="I1262" s="10"/>
      <c r="J1262" s="9"/>
      <c r="K1262" s="9"/>
      <c r="L1262" s="11"/>
    </row>
    <row r="1263" spans="1:12" ht="18" customHeight="1" x14ac:dyDescent="0.2">
      <c r="A1263" s="7"/>
      <c r="B1263" s="8"/>
      <c r="C1263" s="8"/>
      <c r="D1263" s="7"/>
      <c r="E1263" s="9"/>
      <c r="F1263" s="9"/>
      <c r="G1263" s="9"/>
      <c r="H1263" s="9"/>
      <c r="I1263" s="10"/>
      <c r="J1263" s="9"/>
      <c r="K1263" s="9"/>
      <c r="L1263" s="11"/>
    </row>
    <row r="1264" spans="1:12" ht="18" customHeight="1" x14ac:dyDescent="0.2">
      <c r="A1264" s="7"/>
      <c r="B1264" s="8"/>
      <c r="C1264" s="8"/>
      <c r="D1264" s="7"/>
      <c r="E1264" s="9"/>
      <c r="F1264" s="9"/>
      <c r="G1264" s="9"/>
      <c r="H1264" s="9"/>
      <c r="I1264" s="10"/>
      <c r="J1264" s="9"/>
      <c r="K1264" s="9"/>
      <c r="L1264" s="11"/>
    </row>
    <row r="1265" spans="1:12" ht="18" customHeight="1" x14ac:dyDescent="0.2">
      <c r="A1265" s="7"/>
      <c r="B1265" s="8"/>
      <c r="C1265" s="8"/>
      <c r="D1265" s="7"/>
      <c r="E1265" s="9"/>
      <c r="F1265" s="9"/>
      <c r="G1265" s="9"/>
      <c r="H1265" s="9"/>
      <c r="I1265" s="10"/>
      <c r="J1265" s="9"/>
      <c r="K1265" s="9"/>
      <c r="L1265" s="11"/>
    </row>
    <row r="1266" spans="1:12" ht="18" customHeight="1" x14ac:dyDescent="0.2">
      <c r="A1266" s="7"/>
      <c r="B1266" s="8"/>
      <c r="C1266" s="8"/>
      <c r="D1266" s="7"/>
      <c r="E1266" s="9"/>
      <c r="F1266" s="9"/>
      <c r="G1266" s="9"/>
      <c r="H1266" s="9"/>
      <c r="I1266" s="10"/>
      <c r="J1266" s="9"/>
      <c r="K1266" s="9"/>
      <c r="L1266" s="11"/>
    </row>
    <row r="1267" spans="1:12" ht="18" customHeight="1" x14ac:dyDescent="0.2">
      <c r="A1267" s="7"/>
      <c r="B1267" s="8"/>
      <c r="C1267" s="8"/>
      <c r="D1267" s="7"/>
      <c r="E1267" s="9"/>
      <c r="F1267" s="9"/>
      <c r="G1267" s="9"/>
      <c r="H1267" s="9"/>
      <c r="I1267" s="10"/>
      <c r="J1267" s="9"/>
      <c r="K1267" s="9"/>
      <c r="L1267" s="11"/>
    </row>
    <row r="1268" spans="1:12" ht="18" customHeight="1" x14ac:dyDescent="0.2">
      <c r="A1268" s="7"/>
      <c r="B1268" s="8"/>
      <c r="C1268" s="8"/>
      <c r="D1268" s="7"/>
      <c r="E1268" s="9"/>
      <c r="F1268" s="9"/>
      <c r="G1268" s="9"/>
      <c r="H1268" s="9"/>
      <c r="I1268" s="10"/>
      <c r="J1268" s="9"/>
      <c r="K1268" s="9"/>
      <c r="L1268" s="11"/>
    </row>
    <row r="1269" spans="1:12" ht="18" customHeight="1" x14ac:dyDescent="0.2">
      <c r="A1269" s="7"/>
      <c r="B1269" s="8"/>
      <c r="C1269" s="8"/>
      <c r="D1269" s="7"/>
      <c r="E1269" s="9"/>
      <c r="F1269" s="9"/>
      <c r="G1269" s="9"/>
      <c r="H1269" s="9"/>
      <c r="I1269" s="10"/>
      <c r="J1269" s="9"/>
      <c r="K1269" s="9"/>
      <c r="L1269" s="11"/>
    </row>
    <row r="1270" spans="1:12" ht="18" customHeight="1" x14ac:dyDescent="0.2">
      <c r="A1270" s="7"/>
      <c r="B1270" s="8"/>
      <c r="C1270" s="8"/>
      <c r="D1270" s="7"/>
      <c r="E1270" s="9"/>
      <c r="F1270" s="9"/>
      <c r="G1270" s="9"/>
      <c r="H1270" s="9"/>
      <c r="I1270" s="10"/>
      <c r="J1270" s="9"/>
      <c r="K1270" s="9"/>
      <c r="L1270" s="11"/>
    </row>
    <row r="1271" spans="1:12" ht="18" customHeight="1" x14ac:dyDescent="0.2">
      <c r="A1271" s="7"/>
      <c r="B1271" s="8"/>
      <c r="C1271" s="8"/>
      <c r="D1271" s="7"/>
      <c r="E1271" s="9"/>
      <c r="F1271" s="9"/>
      <c r="G1271" s="9"/>
      <c r="H1271" s="9"/>
      <c r="I1271" s="10"/>
      <c r="J1271" s="9"/>
      <c r="K1271" s="9"/>
      <c r="L1271" s="11"/>
    </row>
    <row r="1272" spans="1:12" ht="18" customHeight="1" x14ac:dyDescent="0.2">
      <c r="A1272" s="7"/>
      <c r="B1272" s="8"/>
      <c r="C1272" s="8"/>
      <c r="D1272" s="7"/>
      <c r="E1272" s="9"/>
      <c r="F1272" s="9"/>
      <c r="G1272" s="9"/>
      <c r="H1272" s="9"/>
      <c r="I1272" s="10"/>
      <c r="J1272" s="9"/>
      <c r="K1272" s="9"/>
      <c r="L1272" s="11"/>
    </row>
    <row r="1273" spans="1:12" ht="18" customHeight="1" x14ac:dyDescent="0.2">
      <c r="A1273" s="7"/>
      <c r="B1273" s="8"/>
      <c r="C1273" s="8"/>
      <c r="D1273" s="7"/>
      <c r="E1273" s="9"/>
      <c r="F1273" s="9"/>
      <c r="G1273" s="9"/>
      <c r="H1273" s="9"/>
      <c r="I1273" s="10"/>
      <c r="J1273" s="9"/>
      <c r="K1273" s="9"/>
      <c r="L1273" s="11"/>
    </row>
    <row r="1274" spans="1:12" ht="18" customHeight="1" x14ac:dyDescent="0.2">
      <c r="A1274" s="7"/>
      <c r="B1274" s="8"/>
      <c r="C1274" s="8"/>
      <c r="D1274" s="7"/>
      <c r="E1274" s="9"/>
      <c r="F1274" s="9"/>
      <c r="G1274" s="9"/>
      <c r="H1274" s="9"/>
      <c r="I1274" s="10"/>
      <c r="J1274" s="9"/>
      <c r="K1274" s="9"/>
      <c r="L1274" s="11"/>
    </row>
    <row r="1275" spans="1:12" ht="18" customHeight="1" x14ac:dyDescent="0.2">
      <c r="A1275" s="7"/>
      <c r="B1275" s="8"/>
      <c r="C1275" s="8"/>
      <c r="D1275" s="7"/>
      <c r="E1275" s="9"/>
      <c r="F1275" s="9"/>
      <c r="G1275" s="9"/>
      <c r="H1275" s="9"/>
      <c r="I1275" s="10"/>
      <c r="J1275" s="9"/>
      <c r="K1275" s="9"/>
      <c r="L1275" s="11"/>
    </row>
    <row r="1276" spans="1:12" ht="18" customHeight="1" x14ac:dyDescent="0.2">
      <c r="A1276" s="7"/>
      <c r="B1276" s="8"/>
      <c r="C1276" s="8"/>
      <c r="D1276" s="7"/>
      <c r="E1276" s="9"/>
      <c r="F1276" s="9"/>
      <c r="G1276" s="9"/>
      <c r="H1276" s="9"/>
      <c r="I1276" s="10"/>
      <c r="J1276" s="9"/>
      <c r="K1276" s="9"/>
      <c r="L1276" s="11"/>
    </row>
    <row r="1277" spans="1:12" ht="18" customHeight="1" x14ac:dyDescent="0.2">
      <c r="A1277" s="7"/>
      <c r="B1277" s="8"/>
      <c r="C1277" s="8"/>
      <c r="D1277" s="7"/>
      <c r="E1277" s="9"/>
      <c r="F1277" s="9"/>
      <c r="G1277" s="9"/>
      <c r="H1277" s="9"/>
      <c r="I1277" s="10"/>
      <c r="J1277" s="9"/>
      <c r="K1277" s="9"/>
      <c r="L1277" s="11"/>
    </row>
    <row r="1278" spans="1:12" ht="18" customHeight="1" x14ac:dyDescent="0.2">
      <c r="A1278" s="7"/>
      <c r="B1278" s="8"/>
      <c r="C1278" s="8"/>
      <c r="D1278" s="7"/>
      <c r="E1278" s="9"/>
      <c r="F1278" s="9"/>
      <c r="G1278" s="9"/>
      <c r="H1278" s="9"/>
      <c r="I1278" s="10"/>
      <c r="J1278" s="9"/>
      <c r="K1278" s="9"/>
      <c r="L1278" s="11"/>
    </row>
    <row r="1279" spans="1:12" ht="18" customHeight="1" x14ac:dyDescent="0.2">
      <c r="A1279" s="7"/>
      <c r="B1279" s="8"/>
      <c r="C1279" s="8"/>
      <c r="D1279" s="7"/>
      <c r="E1279" s="9"/>
      <c r="F1279" s="9"/>
      <c r="G1279" s="9"/>
      <c r="H1279" s="9"/>
      <c r="I1279" s="10"/>
      <c r="J1279" s="9"/>
      <c r="K1279" s="9"/>
      <c r="L1279" s="11"/>
    </row>
    <row r="1280" spans="1:12" ht="18" customHeight="1" x14ac:dyDescent="0.2">
      <c r="A1280" s="7"/>
      <c r="B1280" s="8"/>
      <c r="C1280" s="8"/>
      <c r="D1280" s="7"/>
      <c r="E1280" s="9"/>
      <c r="F1280" s="9"/>
      <c r="G1280" s="9"/>
      <c r="H1280" s="9"/>
      <c r="I1280" s="10"/>
      <c r="J1280" s="9"/>
      <c r="K1280" s="9"/>
      <c r="L1280" s="11"/>
    </row>
    <row r="1281" spans="1:12" ht="18" customHeight="1" x14ac:dyDescent="0.2">
      <c r="A1281" s="7"/>
      <c r="B1281" s="8"/>
      <c r="C1281" s="8"/>
      <c r="D1281" s="7"/>
      <c r="E1281" s="9"/>
      <c r="F1281" s="9"/>
      <c r="G1281" s="9"/>
      <c r="H1281" s="9"/>
      <c r="I1281" s="10"/>
      <c r="J1281" s="9"/>
      <c r="K1281" s="9"/>
      <c r="L1281" s="11"/>
    </row>
    <row r="1282" spans="1:12" ht="18" customHeight="1" x14ac:dyDescent="0.2">
      <c r="A1282" s="7"/>
      <c r="B1282" s="8"/>
      <c r="C1282" s="8"/>
      <c r="D1282" s="7"/>
      <c r="E1282" s="9"/>
      <c r="F1282" s="9"/>
      <c r="G1282" s="9"/>
      <c r="H1282" s="9"/>
      <c r="I1282" s="10"/>
      <c r="J1282" s="9"/>
      <c r="K1282" s="9"/>
      <c r="L1282" s="11"/>
    </row>
    <row r="1283" spans="1:12" ht="18" customHeight="1" x14ac:dyDescent="0.2">
      <c r="A1283" s="7"/>
      <c r="B1283" s="8"/>
      <c r="C1283" s="8"/>
      <c r="D1283" s="7"/>
      <c r="E1283" s="9"/>
      <c r="F1283" s="9"/>
      <c r="G1283" s="9"/>
      <c r="H1283" s="9"/>
      <c r="I1283" s="10"/>
      <c r="J1283" s="9"/>
      <c r="K1283" s="9"/>
      <c r="L1283" s="11"/>
    </row>
    <row r="1284" spans="1:12" ht="18" customHeight="1" x14ac:dyDescent="0.2">
      <c r="A1284" s="7"/>
      <c r="B1284" s="8"/>
      <c r="C1284" s="8"/>
      <c r="D1284" s="7"/>
      <c r="E1284" s="9"/>
      <c r="F1284" s="9"/>
      <c r="G1284" s="9"/>
      <c r="H1284" s="9"/>
      <c r="I1284" s="10"/>
      <c r="J1284" s="9"/>
      <c r="K1284" s="9"/>
      <c r="L1284" s="11"/>
    </row>
    <row r="1285" spans="1:12" ht="18" customHeight="1" x14ac:dyDescent="0.2">
      <c r="A1285" s="7"/>
      <c r="B1285" s="8"/>
      <c r="C1285" s="8"/>
      <c r="D1285" s="7"/>
      <c r="E1285" s="9"/>
      <c r="F1285" s="9"/>
      <c r="G1285" s="9"/>
      <c r="H1285" s="9"/>
      <c r="I1285" s="10"/>
      <c r="J1285" s="9"/>
      <c r="K1285" s="9"/>
      <c r="L1285" s="11"/>
    </row>
    <row r="1286" spans="1:12" ht="18" customHeight="1" x14ac:dyDescent="0.2">
      <c r="A1286" s="7"/>
      <c r="B1286" s="8"/>
      <c r="C1286" s="8"/>
      <c r="D1286" s="7"/>
      <c r="E1286" s="9"/>
      <c r="F1286" s="9"/>
      <c r="G1286" s="9"/>
      <c r="H1286" s="9"/>
      <c r="I1286" s="10"/>
      <c r="J1286" s="9"/>
      <c r="K1286" s="9"/>
      <c r="L1286" s="11"/>
    </row>
    <row r="1287" spans="1:12" ht="18" customHeight="1" x14ac:dyDescent="0.2">
      <c r="A1287" s="7"/>
      <c r="B1287" s="8"/>
      <c r="C1287" s="8"/>
      <c r="D1287" s="7"/>
      <c r="E1287" s="9"/>
      <c r="F1287" s="9"/>
      <c r="G1287" s="9"/>
      <c r="H1287" s="9"/>
      <c r="I1287" s="10"/>
      <c r="J1287" s="9"/>
      <c r="K1287" s="9"/>
      <c r="L1287" s="11"/>
    </row>
    <row r="1288" spans="1:12" ht="18" customHeight="1" x14ac:dyDescent="0.2">
      <c r="A1288" s="7"/>
      <c r="B1288" s="8"/>
      <c r="C1288" s="8"/>
      <c r="D1288" s="7"/>
      <c r="E1288" s="9"/>
      <c r="F1288" s="9"/>
      <c r="G1288" s="9"/>
      <c r="H1288" s="9"/>
      <c r="I1288" s="10"/>
      <c r="J1288" s="9"/>
      <c r="K1288" s="9"/>
      <c r="L1288" s="11"/>
    </row>
    <row r="1289" spans="1:12" ht="18" customHeight="1" x14ac:dyDescent="0.2">
      <c r="A1289" s="7"/>
      <c r="B1289" s="8"/>
      <c r="C1289" s="8"/>
      <c r="D1289" s="7"/>
      <c r="E1289" s="9"/>
      <c r="F1289" s="9"/>
      <c r="G1289" s="9"/>
      <c r="H1289" s="9"/>
      <c r="I1289" s="10"/>
      <c r="J1289" s="9"/>
      <c r="K1289" s="9"/>
      <c r="L1289" s="11"/>
    </row>
    <row r="1290" spans="1:12" ht="18" customHeight="1" x14ac:dyDescent="0.2">
      <c r="A1290" s="7"/>
      <c r="B1290" s="8"/>
      <c r="C1290" s="8"/>
      <c r="D1290" s="7"/>
      <c r="E1290" s="9"/>
      <c r="F1290" s="9"/>
      <c r="G1290" s="9"/>
      <c r="H1290" s="9"/>
      <c r="I1290" s="10"/>
      <c r="J1290" s="9"/>
      <c r="K1290" s="9"/>
      <c r="L1290" s="11"/>
    </row>
    <row r="1291" spans="1:12" ht="18" customHeight="1" x14ac:dyDescent="0.2">
      <c r="A1291" s="7"/>
      <c r="B1291" s="8"/>
      <c r="C1291" s="8"/>
      <c r="D1291" s="7"/>
      <c r="E1291" s="9"/>
      <c r="F1291" s="9"/>
      <c r="G1291" s="9"/>
      <c r="H1291" s="9"/>
      <c r="I1291" s="10"/>
      <c r="J1291" s="9"/>
      <c r="K1291" s="9"/>
      <c r="L1291" s="11"/>
    </row>
    <row r="1292" spans="1:12" ht="18" customHeight="1" x14ac:dyDescent="0.2">
      <c r="A1292" s="7"/>
      <c r="B1292" s="8"/>
      <c r="C1292" s="8"/>
      <c r="D1292" s="7"/>
      <c r="E1292" s="9"/>
      <c r="F1292" s="9"/>
      <c r="G1292" s="9"/>
      <c r="H1292" s="9"/>
      <c r="I1292" s="10"/>
      <c r="J1292" s="9"/>
      <c r="K1292" s="9"/>
      <c r="L1292" s="11"/>
    </row>
    <row r="1293" spans="1:12" ht="18" customHeight="1" x14ac:dyDescent="0.2">
      <c r="A1293" s="7"/>
      <c r="B1293" s="8"/>
      <c r="C1293" s="8"/>
      <c r="D1293" s="7"/>
      <c r="E1293" s="9"/>
      <c r="F1293" s="9"/>
      <c r="G1293" s="9"/>
      <c r="H1293" s="9"/>
      <c r="I1293" s="10"/>
      <c r="J1293" s="9"/>
      <c r="K1293" s="9"/>
      <c r="L1293" s="11"/>
    </row>
    <row r="1294" spans="1:12" ht="18" customHeight="1" x14ac:dyDescent="0.2">
      <c r="A1294" s="7"/>
      <c r="B1294" s="8"/>
      <c r="C1294" s="8"/>
      <c r="D1294" s="7"/>
      <c r="E1294" s="9"/>
      <c r="F1294" s="9"/>
      <c r="G1294" s="9"/>
      <c r="H1294" s="9"/>
      <c r="I1294" s="10"/>
      <c r="J1294" s="9"/>
      <c r="K1294" s="9"/>
      <c r="L1294" s="11"/>
    </row>
    <row r="1295" spans="1:12" ht="18" customHeight="1" x14ac:dyDescent="0.2">
      <c r="A1295" s="7"/>
      <c r="B1295" s="8"/>
      <c r="C1295" s="8"/>
      <c r="D1295" s="7"/>
      <c r="E1295" s="9"/>
      <c r="F1295" s="9"/>
      <c r="G1295" s="9"/>
      <c r="H1295" s="9"/>
      <c r="I1295" s="10"/>
      <c r="J1295" s="9"/>
      <c r="K1295" s="9"/>
      <c r="L1295" s="11"/>
    </row>
    <row r="1296" spans="1:12" ht="18" customHeight="1" x14ac:dyDescent="0.2">
      <c r="A1296" s="7"/>
      <c r="B1296" s="8"/>
      <c r="C1296" s="8"/>
      <c r="D1296" s="7"/>
      <c r="E1296" s="9"/>
      <c r="F1296" s="9"/>
      <c r="G1296" s="9"/>
      <c r="H1296" s="9"/>
      <c r="I1296" s="10"/>
      <c r="J1296" s="9"/>
      <c r="K1296" s="9"/>
      <c r="L1296" s="11"/>
    </row>
    <row r="1297" spans="1:12" ht="18" customHeight="1" x14ac:dyDescent="0.2">
      <c r="A1297" s="7"/>
      <c r="B1297" s="8"/>
      <c r="C1297" s="8"/>
      <c r="D1297" s="7"/>
      <c r="E1297" s="9"/>
      <c r="F1297" s="9"/>
      <c r="G1297" s="9"/>
      <c r="H1297" s="9"/>
      <c r="I1297" s="10"/>
      <c r="J1297" s="9"/>
      <c r="K1297" s="9"/>
      <c r="L1297" s="11"/>
    </row>
    <row r="1298" spans="1:12" ht="18" customHeight="1" x14ac:dyDescent="0.2">
      <c r="A1298" s="7"/>
      <c r="B1298" s="8"/>
      <c r="C1298" s="8"/>
      <c r="D1298" s="7"/>
      <c r="E1298" s="9"/>
      <c r="F1298" s="9"/>
      <c r="G1298" s="9"/>
      <c r="H1298" s="9"/>
      <c r="I1298" s="10"/>
      <c r="J1298" s="9"/>
      <c r="K1298" s="9"/>
      <c r="L1298" s="11"/>
    </row>
    <row r="1299" spans="1:12" ht="18" customHeight="1" x14ac:dyDescent="0.2">
      <c r="A1299" s="7"/>
      <c r="B1299" s="8"/>
      <c r="C1299" s="8"/>
      <c r="D1299" s="7"/>
      <c r="E1299" s="9"/>
      <c r="F1299" s="9"/>
      <c r="G1299" s="9"/>
      <c r="H1299" s="9"/>
      <c r="I1299" s="10"/>
      <c r="J1299" s="9"/>
      <c r="K1299" s="9"/>
      <c r="L1299" s="11"/>
    </row>
    <row r="1300" spans="1:12" ht="18" customHeight="1" x14ac:dyDescent="0.2">
      <c r="A1300" s="7"/>
      <c r="B1300" s="8"/>
      <c r="C1300" s="8"/>
      <c r="D1300" s="7"/>
      <c r="E1300" s="9"/>
      <c r="F1300" s="9"/>
      <c r="G1300" s="9"/>
      <c r="H1300" s="9"/>
      <c r="I1300" s="10"/>
      <c r="J1300" s="9"/>
      <c r="K1300" s="9"/>
      <c r="L1300" s="11"/>
    </row>
    <row r="1301" spans="1:12" ht="18" customHeight="1" x14ac:dyDescent="0.2">
      <c r="A1301" s="7"/>
      <c r="B1301" s="8"/>
      <c r="C1301" s="8"/>
      <c r="D1301" s="7"/>
      <c r="E1301" s="9"/>
      <c r="F1301" s="9"/>
      <c r="G1301" s="9"/>
      <c r="H1301" s="9"/>
      <c r="I1301" s="10"/>
      <c r="J1301" s="9"/>
      <c r="K1301" s="9"/>
      <c r="L1301" s="11"/>
    </row>
    <row r="1302" spans="1:12" ht="18" customHeight="1" x14ac:dyDescent="0.2">
      <c r="A1302" s="7"/>
      <c r="B1302" s="8"/>
      <c r="C1302" s="8"/>
      <c r="D1302" s="7"/>
      <c r="E1302" s="9"/>
      <c r="F1302" s="9"/>
      <c r="G1302" s="9"/>
      <c r="H1302" s="9"/>
      <c r="I1302" s="10"/>
      <c r="J1302" s="9"/>
      <c r="K1302" s="9"/>
      <c r="L1302" s="11"/>
    </row>
    <row r="1303" spans="1:12" ht="18" customHeight="1" x14ac:dyDescent="0.2">
      <c r="A1303" s="7"/>
      <c r="B1303" s="8"/>
      <c r="C1303" s="8"/>
      <c r="D1303" s="7"/>
      <c r="E1303" s="9"/>
      <c r="F1303" s="9"/>
      <c r="G1303" s="9"/>
      <c r="H1303" s="9"/>
      <c r="I1303" s="10"/>
      <c r="J1303" s="9"/>
      <c r="K1303" s="9"/>
      <c r="L1303" s="11"/>
    </row>
    <row r="1304" spans="1:12" ht="18" customHeight="1" x14ac:dyDescent="0.2">
      <c r="A1304" s="7"/>
      <c r="B1304" s="8"/>
      <c r="C1304" s="8"/>
      <c r="D1304" s="7"/>
      <c r="E1304" s="9"/>
      <c r="F1304" s="9"/>
      <c r="G1304" s="9"/>
      <c r="H1304" s="9"/>
      <c r="I1304" s="10"/>
      <c r="J1304" s="9"/>
      <c r="K1304" s="9"/>
      <c r="L1304" s="11"/>
    </row>
    <row r="1305" spans="1:12" ht="18" customHeight="1" x14ac:dyDescent="0.2">
      <c r="A1305" s="7"/>
      <c r="B1305" s="8"/>
      <c r="C1305" s="8"/>
      <c r="D1305" s="7"/>
      <c r="E1305" s="9"/>
      <c r="F1305" s="9"/>
      <c r="G1305" s="9"/>
      <c r="H1305" s="9"/>
      <c r="I1305" s="10"/>
      <c r="J1305" s="9"/>
      <c r="K1305" s="9"/>
      <c r="L1305" s="11"/>
    </row>
    <row r="1306" spans="1:12" ht="18" customHeight="1" x14ac:dyDescent="0.2">
      <c r="A1306" s="7"/>
      <c r="B1306" s="8"/>
      <c r="C1306" s="8"/>
      <c r="D1306" s="7"/>
      <c r="E1306" s="9"/>
      <c r="F1306" s="9"/>
      <c r="G1306" s="9"/>
      <c r="H1306" s="9"/>
      <c r="I1306" s="10"/>
      <c r="J1306" s="9"/>
      <c r="K1306" s="9"/>
      <c r="L1306" s="11"/>
    </row>
    <row r="1307" spans="1:12" ht="18" customHeight="1" x14ac:dyDescent="0.2">
      <c r="A1307" s="7"/>
      <c r="B1307" s="8"/>
      <c r="C1307" s="8"/>
      <c r="D1307" s="7"/>
      <c r="E1307" s="9"/>
      <c r="F1307" s="9"/>
      <c r="G1307" s="9"/>
      <c r="H1307" s="9"/>
      <c r="I1307" s="10"/>
      <c r="J1307" s="9"/>
      <c r="K1307" s="9"/>
      <c r="L1307" s="11"/>
    </row>
    <row r="1308" spans="1:12" ht="18" customHeight="1" x14ac:dyDescent="0.2">
      <c r="A1308" s="7"/>
      <c r="B1308" s="8"/>
      <c r="C1308" s="8"/>
      <c r="D1308" s="7"/>
      <c r="E1308" s="9"/>
      <c r="F1308" s="9"/>
      <c r="G1308" s="9"/>
      <c r="H1308" s="9"/>
      <c r="I1308" s="10"/>
      <c r="J1308" s="9"/>
      <c r="K1308" s="9"/>
      <c r="L1308" s="11"/>
    </row>
    <row r="1309" spans="1:12" ht="18" customHeight="1" x14ac:dyDescent="0.2">
      <c r="A1309" s="7"/>
      <c r="B1309" s="8"/>
      <c r="C1309" s="8"/>
      <c r="D1309" s="7"/>
      <c r="E1309" s="9"/>
      <c r="F1309" s="9"/>
      <c r="G1309" s="9"/>
      <c r="H1309" s="9"/>
      <c r="I1309" s="10"/>
      <c r="J1309" s="9"/>
      <c r="K1309" s="9"/>
      <c r="L1309" s="11"/>
    </row>
    <row r="1310" spans="1:12" ht="18" customHeight="1" x14ac:dyDescent="0.2">
      <c r="A1310" s="7"/>
      <c r="B1310" s="8"/>
      <c r="C1310" s="8"/>
      <c r="D1310" s="7"/>
      <c r="E1310" s="9"/>
      <c r="F1310" s="9"/>
      <c r="G1310" s="9"/>
      <c r="H1310" s="9"/>
      <c r="I1310" s="10"/>
      <c r="J1310" s="9"/>
      <c r="K1310" s="9"/>
      <c r="L1310" s="11"/>
    </row>
    <row r="1311" spans="1:12" ht="18" customHeight="1" x14ac:dyDescent="0.2">
      <c r="A1311" s="7"/>
      <c r="B1311" s="8"/>
      <c r="C1311" s="8"/>
      <c r="D1311" s="7"/>
      <c r="E1311" s="9"/>
      <c r="F1311" s="9"/>
      <c r="G1311" s="9"/>
      <c r="H1311" s="9"/>
      <c r="I1311" s="10"/>
      <c r="J1311" s="9"/>
      <c r="K1311" s="9"/>
      <c r="L1311" s="11"/>
    </row>
    <row r="1312" spans="1:12" ht="18" customHeight="1" x14ac:dyDescent="0.2">
      <c r="A1312" s="7"/>
      <c r="B1312" s="8"/>
      <c r="C1312" s="8"/>
      <c r="D1312" s="7"/>
      <c r="E1312" s="9"/>
      <c r="F1312" s="9"/>
      <c r="G1312" s="9"/>
      <c r="H1312" s="9"/>
      <c r="I1312" s="10"/>
      <c r="J1312" s="9"/>
      <c r="K1312" s="9"/>
      <c r="L1312" s="11"/>
    </row>
    <row r="1313" spans="1:12" ht="18" customHeight="1" x14ac:dyDescent="0.2">
      <c r="A1313" s="7"/>
      <c r="B1313" s="8"/>
      <c r="C1313" s="8"/>
      <c r="D1313" s="7"/>
      <c r="E1313" s="9"/>
      <c r="F1313" s="9"/>
      <c r="G1313" s="9"/>
      <c r="H1313" s="9"/>
      <c r="I1313" s="10"/>
      <c r="J1313" s="9"/>
      <c r="K1313" s="9"/>
      <c r="L1313" s="11"/>
    </row>
    <row r="1314" spans="1:12" ht="18" customHeight="1" x14ac:dyDescent="0.2">
      <c r="A1314" s="7"/>
      <c r="B1314" s="8"/>
      <c r="C1314" s="8"/>
      <c r="D1314" s="7"/>
      <c r="E1314" s="9"/>
      <c r="F1314" s="9"/>
      <c r="G1314" s="9"/>
      <c r="H1314" s="9"/>
      <c r="I1314" s="10"/>
      <c r="J1314" s="9"/>
      <c r="K1314" s="9"/>
      <c r="L1314" s="11"/>
    </row>
    <row r="1315" spans="1:12" ht="18" customHeight="1" x14ac:dyDescent="0.2">
      <c r="A1315" s="7"/>
      <c r="B1315" s="8"/>
      <c r="C1315" s="8"/>
      <c r="D1315" s="7"/>
      <c r="E1315" s="9"/>
      <c r="F1315" s="9"/>
      <c r="G1315" s="9"/>
      <c r="H1315" s="9"/>
      <c r="I1315" s="10"/>
      <c r="J1315" s="9"/>
      <c r="K1315" s="9"/>
      <c r="L1315" s="11"/>
    </row>
    <row r="1316" spans="1:12" ht="18" customHeight="1" x14ac:dyDescent="0.2">
      <c r="A1316" s="7"/>
      <c r="B1316" s="8"/>
      <c r="C1316" s="8"/>
      <c r="D1316" s="7"/>
      <c r="E1316" s="9"/>
      <c r="F1316" s="9"/>
      <c r="G1316" s="9"/>
      <c r="H1316" s="9"/>
      <c r="I1316" s="10"/>
      <c r="J1316" s="9"/>
      <c r="K1316" s="9"/>
      <c r="L1316" s="11"/>
    </row>
    <row r="1317" spans="1:12" ht="18" customHeight="1" x14ac:dyDescent="0.2">
      <c r="A1317" s="7"/>
      <c r="B1317" s="8"/>
      <c r="C1317" s="8"/>
      <c r="D1317" s="7"/>
      <c r="E1317" s="9"/>
      <c r="F1317" s="9"/>
      <c r="G1317" s="9"/>
      <c r="H1317" s="9"/>
      <c r="I1317" s="10"/>
      <c r="J1317" s="9"/>
      <c r="K1317" s="9"/>
      <c r="L1317" s="11"/>
    </row>
    <row r="1318" spans="1:12" ht="18" customHeight="1" x14ac:dyDescent="0.2">
      <c r="A1318" s="7"/>
      <c r="B1318" s="8"/>
      <c r="C1318" s="8"/>
      <c r="D1318" s="7"/>
      <c r="E1318" s="9"/>
      <c r="F1318" s="9"/>
      <c r="G1318" s="9"/>
      <c r="H1318" s="9"/>
      <c r="I1318" s="10"/>
      <c r="J1318" s="9"/>
      <c r="K1318" s="9"/>
      <c r="L1318" s="11"/>
    </row>
    <row r="1319" spans="1:12" ht="18" customHeight="1" x14ac:dyDescent="0.2">
      <c r="A1319" s="7"/>
      <c r="B1319" s="8"/>
      <c r="C1319" s="8"/>
      <c r="D1319" s="7"/>
      <c r="E1319" s="9"/>
      <c r="F1319" s="9"/>
      <c r="G1319" s="9"/>
      <c r="H1319" s="9"/>
      <c r="I1319" s="10"/>
      <c r="J1319" s="9"/>
      <c r="K1319" s="9"/>
      <c r="L1319" s="11"/>
    </row>
    <row r="1320" spans="1:12" ht="18" customHeight="1" x14ac:dyDescent="0.2">
      <c r="A1320" s="7"/>
      <c r="B1320" s="8"/>
      <c r="C1320" s="8"/>
      <c r="D1320" s="7"/>
      <c r="E1320" s="9"/>
      <c r="F1320" s="9"/>
      <c r="G1320" s="9"/>
      <c r="H1320" s="9"/>
      <c r="I1320" s="10"/>
      <c r="J1320" s="9"/>
      <c r="K1320" s="9"/>
      <c r="L1320" s="11"/>
    </row>
    <row r="1321" spans="1:12" ht="18" customHeight="1" x14ac:dyDescent="0.2">
      <c r="A1321" s="7"/>
      <c r="B1321" s="8"/>
      <c r="C1321" s="8"/>
      <c r="D1321" s="7"/>
      <c r="E1321" s="9"/>
      <c r="F1321" s="9"/>
      <c r="G1321" s="9"/>
      <c r="H1321" s="9"/>
      <c r="I1321" s="10"/>
      <c r="J1321" s="9"/>
      <c r="K1321" s="9"/>
      <c r="L1321" s="11"/>
    </row>
    <row r="1322" spans="1:12" ht="18" customHeight="1" x14ac:dyDescent="0.2">
      <c r="A1322" s="7"/>
      <c r="B1322" s="8"/>
      <c r="C1322" s="8"/>
      <c r="D1322" s="7"/>
      <c r="E1322" s="9"/>
      <c r="F1322" s="9"/>
      <c r="G1322" s="9"/>
      <c r="H1322" s="9"/>
      <c r="I1322" s="10"/>
      <c r="J1322" s="9"/>
      <c r="K1322" s="9"/>
      <c r="L1322" s="11"/>
    </row>
    <row r="1323" spans="1:12" ht="18" customHeight="1" x14ac:dyDescent="0.2">
      <c r="A1323" s="7"/>
      <c r="B1323" s="8"/>
      <c r="C1323" s="8"/>
      <c r="D1323" s="7"/>
      <c r="E1323" s="9"/>
      <c r="F1323" s="9"/>
      <c r="G1323" s="9"/>
      <c r="H1323" s="9"/>
      <c r="I1323" s="10"/>
      <c r="J1323" s="9"/>
      <c r="K1323" s="9"/>
      <c r="L1323" s="11"/>
    </row>
    <row r="1324" spans="1:12" ht="18" customHeight="1" x14ac:dyDescent="0.2">
      <c r="A1324" s="7"/>
      <c r="B1324" s="8"/>
      <c r="C1324" s="8"/>
      <c r="D1324" s="7"/>
      <c r="E1324" s="9"/>
      <c r="F1324" s="9"/>
      <c r="G1324" s="9"/>
      <c r="H1324" s="9"/>
      <c r="I1324" s="10"/>
      <c r="J1324" s="9"/>
      <c r="K1324" s="9"/>
      <c r="L1324" s="11"/>
    </row>
    <row r="1325" spans="1:12" ht="18" customHeight="1" x14ac:dyDescent="0.2">
      <c r="A1325" s="7"/>
      <c r="B1325" s="8"/>
      <c r="C1325" s="8"/>
      <c r="D1325" s="7"/>
      <c r="E1325" s="9"/>
      <c r="F1325" s="9"/>
      <c r="G1325" s="9"/>
      <c r="H1325" s="9"/>
      <c r="I1325" s="10"/>
      <c r="J1325" s="9"/>
      <c r="K1325" s="9"/>
      <c r="L1325" s="11"/>
    </row>
    <row r="1326" spans="1:12" ht="18" customHeight="1" x14ac:dyDescent="0.2">
      <c r="A1326" s="7"/>
      <c r="B1326" s="8"/>
      <c r="C1326" s="8"/>
      <c r="D1326" s="7"/>
      <c r="E1326" s="9"/>
      <c r="F1326" s="9"/>
      <c r="G1326" s="9"/>
      <c r="H1326" s="9"/>
      <c r="I1326" s="10"/>
      <c r="J1326" s="9"/>
      <c r="K1326" s="9"/>
      <c r="L1326" s="11"/>
    </row>
    <row r="1327" spans="1:12" ht="18" customHeight="1" x14ac:dyDescent="0.2">
      <c r="A1327" s="7"/>
      <c r="B1327" s="8"/>
      <c r="C1327" s="8"/>
      <c r="D1327" s="7"/>
      <c r="E1327" s="9"/>
      <c r="F1327" s="9"/>
      <c r="G1327" s="9"/>
      <c r="H1327" s="9"/>
      <c r="I1327" s="10"/>
      <c r="J1327" s="9"/>
      <c r="K1327" s="9"/>
      <c r="L1327" s="11"/>
    </row>
    <row r="1328" spans="1:12" ht="18" customHeight="1" x14ac:dyDescent="0.2">
      <c r="A1328" s="7"/>
      <c r="B1328" s="8"/>
      <c r="C1328" s="8"/>
      <c r="D1328" s="7"/>
      <c r="E1328" s="9"/>
      <c r="F1328" s="9"/>
      <c r="G1328" s="9"/>
      <c r="H1328" s="9"/>
      <c r="I1328" s="10"/>
      <c r="J1328" s="9"/>
      <c r="K1328" s="9"/>
      <c r="L1328" s="11"/>
    </row>
    <row r="1329" spans="1:12" ht="18" customHeight="1" x14ac:dyDescent="0.2">
      <c r="A1329" s="7"/>
      <c r="B1329" s="8"/>
      <c r="C1329" s="8"/>
      <c r="D1329" s="7"/>
      <c r="E1329" s="9"/>
      <c r="F1329" s="9"/>
      <c r="G1329" s="9"/>
      <c r="H1329" s="9"/>
      <c r="I1329" s="10"/>
      <c r="J1329" s="9"/>
      <c r="K1329" s="9"/>
      <c r="L1329" s="11"/>
    </row>
    <row r="1330" spans="1:12" ht="18" customHeight="1" x14ac:dyDescent="0.2">
      <c r="A1330" s="7"/>
      <c r="B1330" s="8"/>
      <c r="C1330" s="8"/>
      <c r="D1330" s="7"/>
      <c r="E1330" s="9"/>
      <c r="F1330" s="9"/>
      <c r="G1330" s="9"/>
      <c r="H1330" s="9"/>
      <c r="I1330" s="10"/>
      <c r="J1330" s="9"/>
      <c r="K1330" s="9"/>
      <c r="L1330" s="11"/>
    </row>
    <row r="1331" spans="1:12" ht="18" customHeight="1" x14ac:dyDescent="0.2">
      <c r="A1331" s="7"/>
      <c r="B1331" s="8"/>
      <c r="C1331" s="8"/>
      <c r="D1331" s="7"/>
      <c r="E1331" s="9"/>
      <c r="F1331" s="9"/>
      <c r="G1331" s="9"/>
      <c r="H1331" s="9"/>
      <c r="I1331" s="10"/>
      <c r="J1331" s="9"/>
      <c r="K1331" s="9"/>
      <c r="L1331" s="11"/>
    </row>
    <row r="1332" spans="1:12" ht="18" customHeight="1" x14ac:dyDescent="0.2">
      <c r="A1332" s="7"/>
      <c r="B1332" s="8"/>
      <c r="C1332" s="8"/>
      <c r="D1332" s="7"/>
      <c r="E1332" s="9"/>
      <c r="F1332" s="9"/>
      <c r="G1332" s="9"/>
      <c r="H1332" s="9"/>
      <c r="I1332" s="10"/>
      <c r="J1332" s="9"/>
      <c r="K1332" s="9"/>
      <c r="L1332" s="11"/>
    </row>
    <row r="1333" spans="1:12" ht="18" customHeight="1" x14ac:dyDescent="0.2">
      <c r="A1333" s="7"/>
      <c r="B1333" s="8"/>
      <c r="C1333" s="8"/>
      <c r="D1333" s="7"/>
      <c r="E1333" s="9"/>
      <c r="F1333" s="9"/>
      <c r="G1333" s="9"/>
      <c r="H1333" s="9"/>
      <c r="I1333" s="10"/>
      <c r="J1333" s="9"/>
      <c r="K1333" s="9"/>
      <c r="L1333" s="11"/>
    </row>
    <row r="1334" spans="1:12" ht="18" customHeight="1" x14ac:dyDescent="0.2">
      <c r="A1334" s="7"/>
      <c r="B1334" s="8"/>
      <c r="C1334" s="8"/>
      <c r="D1334" s="7"/>
      <c r="E1334" s="9"/>
      <c r="F1334" s="9"/>
      <c r="G1334" s="9"/>
      <c r="H1334" s="9"/>
      <c r="I1334" s="10"/>
      <c r="J1334" s="9"/>
      <c r="K1334" s="9"/>
      <c r="L1334" s="11"/>
    </row>
    <row r="1335" spans="1:12" ht="18" customHeight="1" x14ac:dyDescent="0.2">
      <c r="A1335" s="7"/>
      <c r="B1335" s="8"/>
      <c r="C1335" s="8"/>
      <c r="D1335" s="7"/>
      <c r="E1335" s="9"/>
      <c r="F1335" s="9"/>
      <c r="G1335" s="9"/>
      <c r="H1335" s="9"/>
      <c r="I1335" s="10"/>
      <c r="J1335" s="9"/>
      <c r="K1335" s="9"/>
      <c r="L1335" s="11"/>
    </row>
    <row r="1336" spans="1:12" ht="18" customHeight="1" x14ac:dyDescent="0.2">
      <c r="A1336" s="7"/>
      <c r="B1336" s="8"/>
      <c r="C1336" s="8"/>
      <c r="D1336" s="7"/>
      <c r="E1336" s="9"/>
      <c r="F1336" s="9"/>
      <c r="G1336" s="9"/>
      <c r="H1336" s="9"/>
      <c r="I1336" s="10"/>
      <c r="J1336" s="9"/>
      <c r="K1336" s="9"/>
      <c r="L1336" s="11"/>
    </row>
    <row r="1337" spans="1:12" ht="18" customHeight="1" x14ac:dyDescent="0.2">
      <c r="A1337" s="7"/>
      <c r="B1337" s="8"/>
      <c r="C1337" s="8"/>
      <c r="D1337" s="7"/>
      <c r="E1337" s="9"/>
      <c r="F1337" s="9"/>
      <c r="G1337" s="9"/>
      <c r="H1337" s="9"/>
      <c r="I1337" s="10"/>
      <c r="J1337" s="9"/>
      <c r="K1337" s="9"/>
      <c r="L1337" s="11"/>
    </row>
    <row r="1338" spans="1:12" ht="18" customHeight="1" x14ac:dyDescent="0.2">
      <c r="A1338" s="7"/>
      <c r="B1338" s="8"/>
      <c r="C1338" s="8"/>
      <c r="D1338" s="7"/>
      <c r="E1338" s="9"/>
      <c r="F1338" s="9"/>
      <c r="G1338" s="9"/>
      <c r="H1338" s="9"/>
      <c r="I1338" s="10"/>
      <c r="J1338" s="9"/>
      <c r="K1338" s="9"/>
      <c r="L1338" s="11"/>
    </row>
    <row r="1339" spans="1:12" ht="18" customHeight="1" x14ac:dyDescent="0.2">
      <c r="A1339" s="7"/>
      <c r="B1339" s="8"/>
      <c r="C1339" s="8"/>
      <c r="D1339" s="7"/>
      <c r="E1339" s="9"/>
      <c r="F1339" s="9"/>
      <c r="G1339" s="9"/>
      <c r="H1339" s="9"/>
      <c r="I1339" s="10"/>
      <c r="J1339" s="9"/>
      <c r="K1339" s="9"/>
      <c r="L1339" s="11"/>
    </row>
    <row r="1340" spans="1:12" ht="18" customHeight="1" x14ac:dyDescent="0.2">
      <c r="A1340" s="7"/>
      <c r="B1340" s="8"/>
      <c r="C1340" s="8"/>
      <c r="D1340" s="7"/>
      <c r="E1340" s="9"/>
      <c r="F1340" s="9"/>
      <c r="G1340" s="9"/>
      <c r="H1340" s="9"/>
      <c r="I1340" s="10"/>
      <c r="J1340" s="9"/>
      <c r="K1340" s="9"/>
      <c r="L1340" s="11"/>
    </row>
    <row r="1341" spans="1:12" ht="18" customHeight="1" x14ac:dyDescent="0.2">
      <c r="A1341" s="7"/>
      <c r="B1341" s="8"/>
      <c r="C1341" s="8"/>
      <c r="D1341" s="7"/>
      <c r="E1341" s="9"/>
      <c r="F1341" s="9"/>
      <c r="G1341" s="9"/>
      <c r="H1341" s="9"/>
      <c r="I1341" s="10"/>
      <c r="J1341" s="9"/>
      <c r="K1341" s="9"/>
      <c r="L1341" s="11"/>
    </row>
    <row r="1342" spans="1:12" ht="18" customHeight="1" x14ac:dyDescent="0.2">
      <c r="A1342" s="7"/>
      <c r="B1342" s="8"/>
      <c r="C1342" s="8"/>
      <c r="D1342" s="7"/>
      <c r="E1342" s="9"/>
      <c r="F1342" s="9"/>
      <c r="G1342" s="9"/>
      <c r="H1342" s="9"/>
      <c r="I1342" s="10"/>
      <c r="J1342" s="9"/>
      <c r="K1342" s="9"/>
      <c r="L1342" s="11"/>
    </row>
    <row r="1343" spans="1:12" ht="18" customHeight="1" x14ac:dyDescent="0.2">
      <c r="A1343" s="7"/>
      <c r="B1343" s="8"/>
      <c r="C1343" s="8"/>
      <c r="D1343" s="7"/>
      <c r="E1343" s="9"/>
      <c r="F1343" s="9"/>
      <c r="G1343" s="9"/>
      <c r="H1343" s="9"/>
      <c r="I1343" s="10"/>
      <c r="J1343" s="9"/>
      <c r="K1343" s="9"/>
      <c r="L1343" s="11"/>
    </row>
    <row r="1344" spans="1:12" ht="18" customHeight="1" x14ac:dyDescent="0.2">
      <c r="A1344" s="7"/>
      <c r="B1344" s="8"/>
      <c r="C1344" s="8"/>
      <c r="D1344" s="7"/>
      <c r="E1344" s="9"/>
      <c r="F1344" s="9"/>
      <c r="G1344" s="9"/>
      <c r="H1344" s="9"/>
      <c r="I1344" s="10"/>
      <c r="J1344" s="9"/>
      <c r="K1344" s="9"/>
      <c r="L1344" s="11"/>
    </row>
    <row r="1345" spans="1:12" ht="18" customHeight="1" x14ac:dyDescent="0.2">
      <c r="A1345" s="7"/>
      <c r="B1345" s="8"/>
      <c r="C1345" s="8"/>
      <c r="D1345" s="7"/>
      <c r="E1345" s="9"/>
      <c r="F1345" s="9"/>
      <c r="G1345" s="9"/>
      <c r="H1345" s="9"/>
      <c r="I1345" s="10"/>
      <c r="J1345" s="9"/>
      <c r="K1345" s="9"/>
      <c r="L1345" s="11"/>
    </row>
    <row r="1346" spans="1:12" ht="18" customHeight="1" x14ac:dyDescent="0.2">
      <c r="A1346" s="7"/>
      <c r="B1346" s="8"/>
      <c r="C1346" s="8"/>
      <c r="D1346" s="7"/>
      <c r="E1346" s="9"/>
      <c r="F1346" s="9"/>
      <c r="G1346" s="9"/>
      <c r="H1346" s="9"/>
      <c r="I1346" s="10"/>
      <c r="J1346" s="9"/>
      <c r="K1346" s="9"/>
      <c r="L1346" s="11"/>
    </row>
    <row r="1347" spans="1:12" ht="18" customHeight="1" x14ac:dyDescent="0.2">
      <c r="A1347" s="7"/>
      <c r="B1347" s="8"/>
      <c r="C1347" s="8"/>
      <c r="D1347" s="7"/>
      <c r="E1347" s="9"/>
      <c r="F1347" s="9"/>
      <c r="G1347" s="9"/>
      <c r="H1347" s="9"/>
      <c r="I1347" s="10"/>
      <c r="J1347" s="9"/>
      <c r="K1347" s="9"/>
      <c r="L1347" s="11"/>
    </row>
    <row r="1348" spans="1:12" ht="18" customHeight="1" x14ac:dyDescent="0.2">
      <c r="A1348" s="7"/>
      <c r="B1348" s="8"/>
      <c r="C1348" s="8"/>
      <c r="D1348" s="7"/>
      <c r="E1348" s="9"/>
      <c r="F1348" s="9"/>
      <c r="G1348" s="9"/>
      <c r="H1348" s="9"/>
      <c r="I1348" s="10"/>
      <c r="J1348" s="9"/>
      <c r="K1348" s="9"/>
      <c r="L1348" s="11"/>
    </row>
    <row r="1349" spans="1:12" ht="18" customHeight="1" x14ac:dyDescent="0.2">
      <c r="A1349" s="7"/>
      <c r="B1349" s="8"/>
      <c r="C1349" s="8"/>
      <c r="D1349" s="7"/>
      <c r="E1349" s="9"/>
      <c r="F1349" s="9"/>
      <c r="G1349" s="9"/>
      <c r="H1349" s="9"/>
      <c r="I1349" s="10"/>
      <c r="J1349" s="9"/>
      <c r="K1349" s="9"/>
      <c r="L1349" s="11"/>
    </row>
    <row r="1350" spans="1:12" ht="18" customHeight="1" x14ac:dyDescent="0.2">
      <c r="A1350" s="7"/>
      <c r="B1350" s="8"/>
      <c r="C1350" s="8"/>
      <c r="D1350" s="7"/>
      <c r="E1350" s="9"/>
      <c r="F1350" s="9"/>
      <c r="G1350" s="9"/>
      <c r="H1350" s="9"/>
      <c r="I1350" s="10"/>
      <c r="J1350" s="9"/>
      <c r="K1350" s="9"/>
      <c r="L1350" s="11"/>
    </row>
    <row r="1351" spans="1:12" ht="18" customHeight="1" x14ac:dyDescent="0.2">
      <c r="A1351" s="7"/>
      <c r="B1351" s="8"/>
      <c r="C1351" s="8"/>
      <c r="D1351" s="7"/>
      <c r="E1351" s="9"/>
      <c r="F1351" s="9"/>
      <c r="G1351" s="9"/>
      <c r="H1351" s="9"/>
      <c r="I1351" s="10"/>
      <c r="J1351" s="9"/>
      <c r="K1351" s="9"/>
      <c r="L1351" s="11"/>
    </row>
    <row r="1352" spans="1:12" ht="18" customHeight="1" x14ac:dyDescent="0.2">
      <c r="A1352" s="7"/>
      <c r="B1352" s="8"/>
      <c r="C1352" s="8"/>
      <c r="D1352" s="7"/>
      <c r="E1352" s="9"/>
      <c r="F1352" s="9"/>
      <c r="G1352" s="9"/>
      <c r="H1352" s="9"/>
      <c r="I1352" s="10"/>
      <c r="J1352" s="9"/>
      <c r="K1352" s="9"/>
      <c r="L1352" s="11"/>
    </row>
    <row r="1353" spans="1:12" ht="18" customHeight="1" x14ac:dyDescent="0.2">
      <c r="A1353" s="7"/>
      <c r="B1353" s="8"/>
      <c r="C1353" s="8"/>
      <c r="D1353" s="7"/>
      <c r="E1353" s="9"/>
      <c r="F1353" s="9"/>
      <c r="G1353" s="9"/>
      <c r="H1353" s="9"/>
      <c r="I1353" s="10"/>
      <c r="J1353" s="9"/>
      <c r="K1353" s="9"/>
      <c r="L1353" s="11"/>
    </row>
    <row r="1354" spans="1:12" ht="18" customHeight="1" x14ac:dyDescent="0.2">
      <c r="A1354" s="7"/>
      <c r="B1354" s="8"/>
      <c r="C1354" s="8"/>
      <c r="D1354" s="7"/>
      <c r="E1354" s="9"/>
      <c r="F1354" s="9"/>
      <c r="G1354" s="9"/>
      <c r="H1354" s="9"/>
      <c r="I1354" s="10"/>
      <c r="J1354" s="9"/>
      <c r="K1354" s="9"/>
      <c r="L1354" s="11"/>
    </row>
    <row r="1355" spans="1:12" ht="18" customHeight="1" x14ac:dyDescent="0.2">
      <c r="A1355" s="7"/>
      <c r="B1355" s="8"/>
      <c r="C1355" s="8"/>
      <c r="D1355" s="7"/>
      <c r="E1355" s="9"/>
      <c r="F1355" s="9"/>
      <c r="G1355" s="9"/>
      <c r="H1355" s="9"/>
      <c r="I1355" s="10"/>
      <c r="J1355" s="9"/>
      <c r="K1355" s="9"/>
      <c r="L1355" s="11"/>
    </row>
    <row r="1356" spans="1:12" ht="18" customHeight="1" x14ac:dyDescent="0.2">
      <c r="A1356" s="7"/>
      <c r="B1356" s="8"/>
      <c r="C1356" s="8"/>
      <c r="D1356" s="7"/>
      <c r="E1356" s="9"/>
      <c r="F1356" s="9"/>
      <c r="G1356" s="9"/>
      <c r="H1356" s="9"/>
      <c r="I1356" s="10"/>
      <c r="J1356" s="9"/>
      <c r="K1356" s="9"/>
      <c r="L1356" s="11"/>
    </row>
    <row r="1357" spans="1:12" ht="18" customHeight="1" x14ac:dyDescent="0.2">
      <c r="A1357" s="7"/>
      <c r="B1357" s="8"/>
      <c r="C1357" s="8"/>
      <c r="D1357" s="7"/>
      <c r="E1357" s="9"/>
      <c r="F1357" s="9"/>
      <c r="G1357" s="9"/>
      <c r="H1357" s="9"/>
      <c r="I1357" s="10"/>
      <c r="J1357" s="9"/>
      <c r="K1357" s="9"/>
      <c r="L1357" s="11"/>
    </row>
    <row r="1358" spans="1:12" ht="18" customHeight="1" x14ac:dyDescent="0.2">
      <c r="A1358" s="7"/>
      <c r="B1358" s="8"/>
      <c r="C1358" s="8"/>
      <c r="D1358" s="7"/>
      <c r="E1358" s="9"/>
      <c r="F1358" s="9"/>
      <c r="G1358" s="9"/>
      <c r="H1358" s="9"/>
      <c r="I1358" s="10"/>
      <c r="J1358" s="9"/>
      <c r="K1358" s="9"/>
      <c r="L1358" s="11"/>
    </row>
    <row r="1359" spans="1:12" ht="18" customHeight="1" x14ac:dyDescent="0.2">
      <c r="A1359" s="7"/>
      <c r="B1359" s="8"/>
      <c r="C1359" s="8"/>
      <c r="D1359" s="7"/>
      <c r="E1359" s="9"/>
      <c r="F1359" s="9"/>
      <c r="G1359" s="9"/>
      <c r="H1359" s="9"/>
      <c r="I1359" s="10"/>
      <c r="J1359" s="9"/>
      <c r="K1359" s="9"/>
      <c r="L1359" s="11"/>
    </row>
    <row r="1360" spans="1:12" ht="18" customHeight="1" x14ac:dyDescent="0.2">
      <c r="A1360" s="7"/>
      <c r="B1360" s="8"/>
      <c r="C1360" s="8"/>
      <c r="D1360" s="7"/>
      <c r="E1360" s="9"/>
      <c r="F1360" s="9"/>
      <c r="G1360" s="9"/>
      <c r="H1360" s="9"/>
      <c r="I1360" s="10"/>
      <c r="J1360" s="9"/>
      <c r="K1360" s="9"/>
      <c r="L1360" s="11"/>
    </row>
    <row r="1361" spans="1:12" ht="18" customHeight="1" x14ac:dyDescent="0.2">
      <c r="A1361" s="7"/>
      <c r="B1361" s="8"/>
      <c r="C1361" s="8"/>
      <c r="D1361" s="7"/>
      <c r="E1361" s="9"/>
      <c r="F1361" s="9"/>
      <c r="G1361" s="9"/>
      <c r="H1361" s="9"/>
      <c r="I1361" s="10"/>
      <c r="J1361" s="9"/>
      <c r="K1361" s="9"/>
      <c r="L1361" s="11"/>
    </row>
    <row r="1362" spans="1:12" ht="18" customHeight="1" x14ac:dyDescent="0.2">
      <c r="A1362" s="7"/>
      <c r="B1362" s="8"/>
      <c r="C1362" s="8"/>
      <c r="D1362" s="7"/>
      <c r="E1362" s="9"/>
      <c r="F1362" s="9"/>
      <c r="G1362" s="9"/>
      <c r="H1362" s="9"/>
      <c r="I1362" s="10"/>
      <c r="J1362" s="9"/>
      <c r="K1362" s="9"/>
      <c r="L1362" s="11"/>
    </row>
    <row r="1363" spans="1:12" ht="18" customHeight="1" x14ac:dyDescent="0.2">
      <c r="A1363" s="7"/>
      <c r="B1363" s="8"/>
      <c r="C1363" s="8"/>
      <c r="D1363" s="7"/>
      <c r="E1363" s="9"/>
      <c r="F1363" s="9"/>
      <c r="G1363" s="9"/>
      <c r="H1363" s="9"/>
      <c r="I1363" s="10"/>
      <c r="J1363" s="9"/>
      <c r="K1363" s="9"/>
      <c r="L1363" s="11"/>
    </row>
    <row r="1364" spans="1:12" ht="18" customHeight="1" x14ac:dyDescent="0.2">
      <c r="A1364" s="7"/>
      <c r="B1364" s="8"/>
      <c r="C1364" s="8"/>
      <c r="D1364" s="7"/>
      <c r="E1364" s="9"/>
      <c r="F1364" s="9"/>
      <c r="G1364" s="9"/>
      <c r="H1364" s="9"/>
      <c r="I1364" s="10"/>
      <c r="J1364" s="9"/>
      <c r="K1364" s="9"/>
      <c r="L1364" s="11"/>
    </row>
    <row r="1365" spans="1:12" ht="18" customHeight="1" x14ac:dyDescent="0.2">
      <c r="A1365" s="7"/>
      <c r="B1365" s="8"/>
      <c r="C1365" s="8"/>
      <c r="D1365" s="7"/>
      <c r="E1365" s="9"/>
      <c r="F1365" s="9"/>
      <c r="G1365" s="9"/>
      <c r="H1365" s="9"/>
      <c r="I1365" s="10"/>
      <c r="J1365" s="9"/>
      <c r="K1365" s="9"/>
      <c r="L1365" s="11"/>
    </row>
    <row r="1366" spans="1:12" ht="18" customHeight="1" x14ac:dyDescent="0.2">
      <c r="A1366" s="7"/>
      <c r="B1366" s="8"/>
      <c r="C1366" s="8"/>
      <c r="D1366" s="7"/>
      <c r="E1366" s="9"/>
      <c r="F1366" s="9"/>
      <c r="G1366" s="9"/>
      <c r="H1366" s="9"/>
      <c r="I1366" s="10"/>
      <c r="J1366" s="9"/>
      <c r="K1366" s="9"/>
      <c r="L1366" s="11"/>
    </row>
    <row r="1367" spans="1:12" ht="18" customHeight="1" x14ac:dyDescent="0.2">
      <c r="A1367" s="7"/>
      <c r="B1367" s="8"/>
      <c r="C1367" s="8"/>
      <c r="D1367" s="7"/>
      <c r="E1367" s="9"/>
      <c r="F1367" s="9"/>
      <c r="G1367" s="9"/>
      <c r="H1367" s="9"/>
      <c r="I1367" s="10"/>
      <c r="J1367" s="9"/>
      <c r="K1367" s="9"/>
      <c r="L1367" s="11"/>
    </row>
    <row r="1368" spans="1:12" ht="18" customHeight="1" x14ac:dyDescent="0.2">
      <c r="A1368" s="7"/>
      <c r="B1368" s="8"/>
      <c r="C1368" s="8"/>
      <c r="D1368" s="7"/>
      <c r="E1368" s="9"/>
      <c r="F1368" s="9"/>
      <c r="G1368" s="9"/>
      <c r="H1368" s="9"/>
      <c r="I1368" s="10"/>
      <c r="J1368" s="9"/>
      <c r="K1368" s="9"/>
      <c r="L1368" s="11"/>
    </row>
    <row r="1369" spans="1:12" ht="18" customHeight="1" x14ac:dyDescent="0.2">
      <c r="A1369" s="7"/>
      <c r="B1369" s="8"/>
      <c r="C1369" s="8"/>
      <c r="D1369" s="7"/>
      <c r="E1369" s="9"/>
      <c r="F1369" s="9"/>
      <c r="G1369" s="9"/>
      <c r="H1369" s="9"/>
      <c r="I1369" s="10"/>
      <c r="J1369" s="9"/>
      <c r="K1369" s="9"/>
      <c r="L1369" s="11"/>
    </row>
    <row r="1370" spans="1:12" ht="18" customHeight="1" x14ac:dyDescent="0.2">
      <c r="A1370" s="7"/>
      <c r="B1370" s="8"/>
      <c r="C1370" s="8"/>
      <c r="D1370" s="7"/>
      <c r="E1370" s="9"/>
      <c r="F1370" s="9"/>
      <c r="G1370" s="9"/>
      <c r="H1370" s="9"/>
      <c r="I1370" s="10"/>
      <c r="J1370" s="9"/>
      <c r="K1370" s="9"/>
      <c r="L1370" s="11"/>
    </row>
    <row r="1371" spans="1:12" ht="18" customHeight="1" x14ac:dyDescent="0.2">
      <c r="A1371" s="7"/>
      <c r="B1371" s="8"/>
      <c r="C1371" s="8"/>
      <c r="D1371" s="7"/>
      <c r="E1371" s="9"/>
      <c r="F1371" s="9"/>
      <c r="G1371" s="9"/>
      <c r="H1371" s="9"/>
      <c r="I1371" s="10"/>
      <c r="J1371" s="9"/>
      <c r="K1371" s="9"/>
      <c r="L1371" s="11"/>
    </row>
    <row r="1372" spans="1:12" ht="18" customHeight="1" x14ac:dyDescent="0.2">
      <c r="A1372" s="7"/>
      <c r="B1372" s="8"/>
      <c r="C1372" s="8"/>
      <c r="D1372" s="7"/>
      <c r="E1372" s="9"/>
      <c r="F1372" s="9"/>
      <c r="G1372" s="9"/>
      <c r="H1372" s="9"/>
      <c r="I1372" s="10"/>
      <c r="J1372" s="9"/>
      <c r="K1372" s="9"/>
      <c r="L1372" s="11"/>
    </row>
    <row r="1373" spans="1:12" ht="18" customHeight="1" x14ac:dyDescent="0.2">
      <c r="A1373" s="7"/>
      <c r="B1373" s="8"/>
      <c r="C1373" s="8"/>
      <c r="D1373" s="7"/>
      <c r="E1373" s="9"/>
      <c r="F1373" s="9"/>
      <c r="G1373" s="9"/>
      <c r="H1373" s="9"/>
      <c r="I1373" s="10"/>
      <c r="J1373" s="9"/>
      <c r="K1373" s="9"/>
      <c r="L1373" s="11"/>
    </row>
    <row r="1374" spans="1:12" ht="18" customHeight="1" x14ac:dyDescent="0.2">
      <c r="A1374" s="7"/>
      <c r="B1374" s="8"/>
      <c r="C1374" s="8"/>
      <c r="D1374" s="7"/>
      <c r="E1374" s="9"/>
      <c r="F1374" s="9"/>
      <c r="G1374" s="9"/>
      <c r="H1374" s="9"/>
      <c r="I1374" s="10"/>
      <c r="J1374" s="9"/>
      <c r="K1374" s="9"/>
      <c r="L1374" s="11"/>
    </row>
    <row r="1375" spans="1:12" ht="18" customHeight="1" x14ac:dyDescent="0.2">
      <c r="A1375" s="7"/>
      <c r="B1375" s="8"/>
      <c r="C1375" s="8"/>
      <c r="D1375" s="7"/>
      <c r="E1375" s="9"/>
      <c r="F1375" s="9"/>
      <c r="G1375" s="9"/>
      <c r="H1375" s="9"/>
      <c r="I1375" s="10"/>
      <c r="J1375" s="9"/>
      <c r="K1375" s="9"/>
      <c r="L1375" s="11"/>
    </row>
    <row r="1376" spans="1:12" ht="18" customHeight="1" x14ac:dyDescent="0.2">
      <c r="A1376" s="7"/>
      <c r="B1376" s="8"/>
      <c r="C1376" s="8"/>
      <c r="D1376" s="7"/>
      <c r="E1376" s="9"/>
      <c r="F1376" s="9"/>
      <c r="G1376" s="9"/>
      <c r="H1376" s="9"/>
      <c r="I1376" s="10"/>
      <c r="J1376" s="9"/>
      <c r="K1376" s="9"/>
      <c r="L1376" s="11"/>
    </row>
    <row r="1377" spans="1:12" ht="18" customHeight="1" x14ac:dyDescent="0.2">
      <c r="A1377" s="7"/>
      <c r="B1377" s="8"/>
      <c r="C1377" s="8"/>
      <c r="D1377" s="7"/>
      <c r="E1377" s="9"/>
      <c r="F1377" s="9"/>
      <c r="G1377" s="9"/>
      <c r="H1377" s="9"/>
      <c r="I1377" s="10"/>
      <c r="J1377" s="9"/>
      <c r="K1377" s="9"/>
      <c r="L1377" s="11"/>
    </row>
    <row r="1378" spans="1:12" ht="18" customHeight="1" x14ac:dyDescent="0.2">
      <c r="A1378" s="7"/>
      <c r="B1378" s="8"/>
      <c r="C1378" s="8"/>
      <c r="D1378" s="7"/>
      <c r="E1378" s="9"/>
      <c r="F1378" s="9"/>
      <c r="G1378" s="9"/>
      <c r="H1378" s="9"/>
      <c r="I1378" s="10"/>
      <c r="J1378" s="9"/>
      <c r="K1378" s="9"/>
      <c r="L1378" s="11"/>
    </row>
    <row r="1379" spans="1:12" ht="18" customHeight="1" x14ac:dyDescent="0.2">
      <c r="A1379" s="7"/>
      <c r="B1379" s="8"/>
      <c r="C1379" s="8"/>
      <c r="D1379" s="7"/>
      <c r="E1379" s="9"/>
      <c r="F1379" s="9"/>
      <c r="G1379" s="9"/>
      <c r="H1379" s="9"/>
      <c r="I1379" s="10"/>
      <c r="J1379" s="9"/>
      <c r="K1379" s="9"/>
      <c r="L1379" s="11"/>
    </row>
    <row r="1380" spans="1:12" ht="18" customHeight="1" x14ac:dyDescent="0.2">
      <c r="A1380" s="7"/>
      <c r="B1380" s="8"/>
      <c r="C1380" s="8"/>
      <c r="D1380" s="7"/>
      <c r="E1380" s="9"/>
      <c r="F1380" s="9"/>
      <c r="G1380" s="9"/>
      <c r="H1380" s="9"/>
      <c r="I1380" s="10"/>
      <c r="J1380" s="9"/>
      <c r="K1380" s="9"/>
      <c r="L1380" s="11"/>
    </row>
    <row r="1381" spans="1:12" ht="18" customHeight="1" x14ac:dyDescent="0.2">
      <c r="A1381" s="7"/>
      <c r="B1381" s="8"/>
      <c r="C1381" s="8"/>
      <c r="D1381" s="7"/>
      <c r="E1381" s="9"/>
      <c r="F1381" s="9"/>
      <c r="G1381" s="9"/>
      <c r="H1381" s="9"/>
      <c r="I1381" s="10"/>
      <c r="J1381" s="9"/>
      <c r="K1381" s="9"/>
      <c r="L1381" s="11"/>
    </row>
    <row r="1382" spans="1:12" ht="18" customHeight="1" x14ac:dyDescent="0.2">
      <c r="A1382" s="7"/>
      <c r="B1382" s="8"/>
      <c r="C1382" s="8"/>
      <c r="D1382" s="7"/>
      <c r="E1382" s="9"/>
      <c r="F1382" s="9"/>
      <c r="G1382" s="9"/>
      <c r="H1382" s="9"/>
      <c r="I1382" s="10"/>
      <c r="J1382" s="9"/>
      <c r="K1382" s="9"/>
      <c r="L1382" s="11"/>
    </row>
    <row r="1383" spans="1:12" ht="18" customHeight="1" x14ac:dyDescent="0.2">
      <c r="A1383" s="7"/>
      <c r="B1383" s="8"/>
      <c r="C1383" s="8"/>
      <c r="D1383" s="7"/>
      <c r="E1383" s="9"/>
      <c r="F1383" s="9"/>
      <c r="G1383" s="9"/>
      <c r="H1383" s="9"/>
      <c r="I1383" s="10"/>
      <c r="J1383" s="9"/>
      <c r="K1383" s="9"/>
      <c r="L1383" s="11"/>
    </row>
    <row r="1384" spans="1:12" ht="18" customHeight="1" x14ac:dyDescent="0.2">
      <c r="A1384" s="7"/>
      <c r="B1384" s="8"/>
      <c r="C1384" s="8"/>
      <c r="D1384" s="7"/>
      <c r="E1384" s="9"/>
      <c r="F1384" s="9"/>
      <c r="G1384" s="9"/>
      <c r="H1384" s="9"/>
      <c r="I1384" s="10"/>
      <c r="J1384" s="9"/>
      <c r="K1384" s="9"/>
      <c r="L1384" s="11"/>
    </row>
    <row r="1385" spans="1:12" ht="18" customHeight="1" x14ac:dyDescent="0.2">
      <c r="A1385" s="7"/>
      <c r="B1385" s="8"/>
      <c r="C1385" s="8"/>
      <c r="D1385" s="7"/>
      <c r="E1385" s="9"/>
      <c r="F1385" s="9"/>
      <c r="G1385" s="9"/>
      <c r="H1385" s="9"/>
      <c r="I1385" s="10"/>
      <c r="J1385" s="9"/>
      <c r="K1385" s="9"/>
      <c r="L1385" s="11"/>
    </row>
    <row r="1386" spans="1:12" ht="18" customHeight="1" x14ac:dyDescent="0.2">
      <c r="A1386" s="7"/>
      <c r="B1386" s="8"/>
      <c r="C1386" s="8"/>
      <c r="D1386" s="7"/>
      <c r="E1386" s="9"/>
      <c r="F1386" s="9"/>
      <c r="G1386" s="9"/>
      <c r="H1386" s="9"/>
      <c r="I1386" s="10"/>
      <c r="J1386" s="9"/>
      <c r="K1386" s="9"/>
      <c r="L1386" s="11"/>
    </row>
    <row r="1387" spans="1:12" ht="18" customHeight="1" x14ac:dyDescent="0.2">
      <c r="A1387" s="7"/>
      <c r="B1387" s="8"/>
      <c r="C1387" s="8"/>
      <c r="D1387" s="7"/>
      <c r="E1387" s="9"/>
      <c r="F1387" s="9"/>
      <c r="G1387" s="9"/>
      <c r="H1387" s="9"/>
      <c r="I1387" s="10"/>
      <c r="J1387" s="9"/>
      <c r="K1387" s="9"/>
      <c r="L1387" s="11"/>
    </row>
    <row r="1388" spans="1:12" ht="18" customHeight="1" x14ac:dyDescent="0.2">
      <c r="A1388" s="7"/>
      <c r="B1388" s="8"/>
      <c r="C1388" s="8"/>
      <c r="D1388" s="7"/>
      <c r="E1388" s="9"/>
      <c r="F1388" s="9"/>
      <c r="G1388" s="9"/>
      <c r="H1388" s="9"/>
      <c r="I1388" s="10"/>
      <c r="J1388" s="9"/>
      <c r="K1388" s="9"/>
      <c r="L1388" s="11"/>
    </row>
    <row r="1389" spans="1:12" ht="18" customHeight="1" x14ac:dyDescent="0.2">
      <c r="A1389" s="7"/>
      <c r="B1389" s="8"/>
      <c r="C1389" s="8"/>
      <c r="D1389" s="7"/>
      <c r="E1389" s="9"/>
      <c r="F1389" s="9"/>
      <c r="G1389" s="9"/>
      <c r="H1389" s="9"/>
      <c r="I1389" s="10"/>
      <c r="J1389" s="9"/>
      <c r="K1389" s="9"/>
      <c r="L1389" s="11"/>
    </row>
    <row r="1390" spans="1:12" ht="18" customHeight="1" x14ac:dyDescent="0.2">
      <c r="A1390" s="7"/>
      <c r="B1390" s="8"/>
      <c r="C1390" s="8"/>
      <c r="D1390" s="7"/>
      <c r="E1390" s="9"/>
      <c r="F1390" s="9"/>
      <c r="G1390" s="9"/>
      <c r="H1390" s="9"/>
      <c r="I1390" s="10"/>
      <c r="J1390" s="9"/>
      <c r="K1390" s="9"/>
      <c r="L1390" s="11"/>
    </row>
    <row r="1391" spans="1:12" ht="18" customHeight="1" x14ac:dyDescent="0.2">
      <c r="A1391" s="7"/>
      <c r="B1391" s="8"/>
      <c r="C1391" s="8"/>
      <c r="D1391" s="7"/>
      <c r="E1391" s="9"/>
      <c r="F1391" s="9"/>
      <c r="G1391" s="9"/>
      <c r="H1391" s="9"/>
      <c r="I1391" s="10"/>
      <c r="J1391" s="9"/>
      <c r="K1391" s="9"/>
      <c r="L1391" s="11"/>
    </row>
    <row r="1392" spans="1:12" ht="18" customHeight="1" x14ac:dyDescent="0.2">
      <c r="A1392" s="7"/>
      <c r="B1392" s="8"/>
      <c r="C1392" s="8"/>
      <c r="D1392" s="7"/>
      <c r="E1392" s="9"/>
      <c r="F1392" s="9"/>
      <c r="G1392" s="9"/>
      <c r="H1392" s="9"/>
      <c r="I1392" s="10"/>
      <c r="J1392" s="9"/>
      <c r="K1392" s="9"/>
      <c r="L1392" s="11"/>
    </row>
    <row r="1393" spans="1:12" ht="18" customHeight="1" x14ac:dyDescent="0.2">
      <c r="A1393" s="7"/>
      <c r="B1393" s="8"/>
      <c r="C1393" s="8"/>
      <c r="D1393" s="7"/>
      <c r="E1393" s="9"/>
      <c r="F1393" s="9"/>
      <c r="G1393" s="9"/>
      <c r="H1393" s="9"/>
      <c r="I1393" s="10"/>
      <c r="J1393" s="9"/>
      <c r="K1393" s="9"/>
      <c r="L1393" s="11"/>
    </row>
    <row r="1394" spans="1:12" ht="18" customHeight="1" x14ac:dyDescent="0.2">
      <c r="A1394" s="7"/>
      <c r="B1394" s="8"/>
      <c r="C1394" s="8"/>
      <c r="D1394" s="7"/>
      <c r="E1394" s="9"/>
      <c r="F1394" s="9"/>
      <c r="G1394" s="9"/>
      <c r="H1394" s="9"/>
      <c r="I1394" s="10"/>
      <c r="J1394" s="9"/>
      <c r="K1394" s="9"/>
      <c r="L1394" s="11"/>
    </row>
    <row r="1395" spans="1:12" ht="18" customHeight="1" x14ac:dyDescent="0.2">
      <c r="A1395" s="7"/>
      <c r="B1395" s="8"/>
      <c r="C1395" s="8"/>
      <c r="D1395" s="7"/>
      <c r="E1395" s="9"/>
      <c r="F1395" s="9"/>
      <c r="G1395" s="9"/>
      <c r="H1395" s="9"/>
      <c r="I1395" s="10"/>
      <c r="J1395" s="9"/>
      <c r="K1395" s="9"/>
      <c r="L1395" s="11"/>
    </row>
    <row r="1396" spans="1:12" ht="18" customHeight="1" x14ac:dyDescent="0.2">
      <c r="A1396" s="7"/>
      <c r="B1396" s="8"/>
      <c r="C1396" s="8"/>
      <c r="D1396" s="7"/>
      <c r="E1396" s="9"/>
      <c r="F1396" s="9"/>
      <c r="G1396" s="9"/>
      <c r="H1396" s="9"/>
      <c r="I1396" s="10"/>
      <c r="J1396" s="9"/>
      <c r="K1396" s="9"/>
      <c r="L1396" s="11"/>
    </row>
    <row r="1397" spans="1:12" ht="18" customHeight="1" x14ac:dyDescent="0.2">
      <c r="A1397" s="7"/>
      <c r="B1397" s="8"/>
      <c r="C1397" s="8"/>
      <c r="D1397" s="7"/>
      <c r="E1397" s="9"/>
      <c r="F1397" s="9"/>
      <c r="G1397" s="9"/>
      <c r="H1397" s="9"/>
      <c r="I1397" s="10"/>
      <c r="J1397" s="9"/>
      <c r="K1397" s="9"/>
      <c r="L1397" s="11"/>
    </row>
    <row r="1398" spans="1:12" ht="18" customHeight="1" x14ac:dyDescent="0.2">
      <c r="A1398" s="7"/>
      <c r="B1398" s="8"/>
      <c r="C1398" s="8"/>
      <c r="D1398" s="7"/>
      <c r="E1398" s="9"/>
      <c r="F1398" s="9"/>
      <c r="G1398" s="9"/>
      <c r="H1398" s="9"/>
      <c r="I1398" s="10"/>
      <c r="J1398" s="9"/>
      <c r="K1398" s="9"/>
      <c r="L1398" s="11"/>
    </row>
    <row r="1399" spans="1:12" ht="18" customHeight="1" x14ac:dyDescent="0.2">
      <c r="A1399" s="7"/>
      <c r="B1399" s="8"/>
      <c r="C1399" s="8"/>
      <c r="D1399" s="7"/>
      <c r="E1399" s="9"/>
      <c r="F1399" s="9"/>
      <c r="G1399" s="9"/>
      <c r="H1399" s="9"/>
      <c r="I1399" s="10"/>
      <c r="J1399" s="9"/>
      <c r="K1399" s="9"/>
      <c r="L1399" s="11"/>
    </row>
    <row r="1400" spans="1:12" ht="18" customHeight="1" x14ac:dyDescent="0.2">
      <c r="A1400" s="7"/>
      <c r="B1400" s="8"/>
      <c r="C1400" s="8"/>
      <c r="D1400" s="7"/>
      <c r="E1400" s="9"/>
      <c r="F1400" s="9"/>
      <c r="G1400" s="9"/>
      <c r="H1400" s="9"/>
      <c r="I1400" s="10"/>
      <c r="J1400" s="9"/>
      <c r="K1400" s="9"/>
      <c r="L1400" s="11"/>
    </row>
    <row r="1401" spans="1:12" ht="18" customHeight="1" x14ac:dyDescent="0.2">
      <c r="A1401" s="7"/>
      <c r="B1401" s="8"/>
      <c r="C1401" s="8"/>
      <c r="D1401" s="7"/>
      <c r="E1401" s="9"/>
      <c r="F1401" s="9"/>
      <c r="G1401" s="9"/>
      <c r="H1401" s="9"/>
      <c r="I1401" s="10"/>
      <c r="J1401" s="9"/>
      <c r="K1401" s="9"/>
      <c r="L1401" s="11"/>
    </row>
    <row r="1402" spans="1:12" ht="18" customHeight="1" x14ac:dyDescent="0.2">
      <c r="A1402" s="7"/>
      <c r="B1402" s="8"/>
      <c r="C1402" s="8"/>
      <c r="D1402" s="7"/>
      <c r="E1402" s="9"/>
      <c r="F1402" s="9"/>
      <c r="G1402" s="9"/>
      <c r="H1402" s="9"/>
      <c r="I1402" s="10"/>
      <c r="J1402" s="9"/>
      <c r="K1402" s="9"/>
      <c r="L1402" s="11"/>
    </row>
    <row r="1403" spans="1:12" ht="18" customHeight="1" x14ac:dyDescent="0.2">
      <c r="A1403" s="7"/>
      <c r="B1403" s="8"/>
      <c r="C1403" s="8"/>
      <c r="D1403" s="7"/>
      <c r="E1403" s="9"/>
      <c r="F1403" s="9"/>
      <c r="G1403" s="9"/>
      <c r="H1403" s="9"/>
      <c r="I1403" s="10"/>
      <c r="J1403" s="9"/>
      <c r="K1403" s="9"/>
      <c r="L1403" s="11"/>
    </row>
    <row r="1404" spans="1:12" ht="18" customHeight="1" x14ac:dyDescent="0.2">
      <c r="A1404" s="7"/>
      <c r="B1404" s="8"/>
      <c r="C1404" s="8"/>
      <c r="D1404" s="7"/>
      <c r="E1404" s="9"/>
      <c r="F1404" s="9"/>
      <c r="G1404" s="9"/>
      <c r="H1404" s="9"/>
      <c r="I1404" s="10"/>
      <c r="J1404" s="9"/>
      <c r="K1404" s="9"/>
      <c r="L1404" s="11"/>
    </row>
    <row r="1405" spans="1:12" ht="18" customHeight="1" x14ac:dyDescent="0.2">
      <c r="A1405" s="7"/>
      <c r="B1405" s="8"/>
      <c r="C1405" s="8"/>
      <c r="D1405" s="7"/>
      <c r="E1405" s="9"/>
      <c r="F1405" s="9"/>
      <c r="G1405" s="9"/>
      <c r="H1405" s="9"/>
      <c r="I1405" s="10"/>
      <c r="J1405" s="9"/>
      <c r="K1405" s="9"/>
      <c r="L1405" s="11"/>
    </row>
    <row r="1406" spans="1:12" ht="18" customHeight="1" x14ac:dyDescent="0.2">
      <c r="A1406" s="7"/>
      <c r="B1406" s="8"/>
      <c r="C1406" s="8"/>
      <c r="D1406" s="7"/>
      <c r="E1406" s="9"/>
      <c r="F1406" s="9"/>
      <c r="G1406" s="9"/>
      <c r="H1406" s="9"/>
      <c r="I1406" s="10"/>
      <c r="J1406" s="9"/>
      <c r="K1406" s="9"/>
      <c r="L1406" s="11"/>
    </row>
    <row r="1407" spans="1:12" ht="18" customHeight="1" x14ac:dyDescent="0.2">
      <c r="A1407" s="7"/>
      <c r="B1407" s="8"/>
      <c r="C1407" s="8"/>
      <c r="D1407" s="7"/>
      <c r="E1407" s="9"/>
      <c r="F1407" s="9"/>
      <c r="G1407" s="9"/>
      <c r="H1407" s="9"/>
      <c r="I1407" s="10"/>
      <c r="J1407" s="9"/>
      <c r="K1407" s="9"/>
      <c r="L1407" s="11"/>
    </row>
    <row r="1408" spans="1:12" ht="18" customHeight="1" x14ac:dyDescent="0.2">
      <c r="A1408" s="7"/>
      <c r="B1408" s="8"/>
      <c r="C1408" s="8"/>
      <c r="D1408" s="7"/>
      <c r="E1408" s="9"/>
      <c r="F1408" s="9"/>
      <c r="G1408" s="9"/>
      <c r="H1408" s="9"/>
      <c r="I1408" s="10"/>
      <c r="J1408" s="9"/>
      <c r="K1408" s="9"/>
      <c r="L1408" s="11"/>
    </row>
    <row r="1409" spans="1:12" ht="18" customHeight="1" x14ac:dyDescent="0.2">
      <c r="A1409" s="7"/>
      <c r="B1409" s="8"/>
      <c r="C1409" s="8"/>
      <c r="D1409" s="7"/>
      <c r="E1409" s="9"/>
      <c r="F1409" s="9"/>
      <c r="G1409" s="9"/>
      <c r="H1409" s="9"/>
      <c r="I1409" s="10"/>
      <c r="J1409" s="9"/>
      <c r="K1409" s="9"/>
      <c r="L1409" s="11"/>
    </row>
    <row r="1410" spans="1:12" ht="18" customHeight="1" x14ac:dyDescent="0.2">
      <c r="A1410" s="7"/>
      <c r="B1410" s="8"/>
      <c r="C1410" s="8"/>
      <c r="D1410" s="7"/>
      <c r="E1410" s="9"/>
      <c r="F1410" s="9"/>
      <c r="G1410" s="9"/>
      <c r="H1410" s="9"/>
      <c r="I1410" s="10"/>
      <c r="J1410" s="9"/>
      <c r="K1410" s="9"/>
      <c r="L1410" s="11"/>
    </row>
    <row r="1411" spans="1:12" ht="18" customHeight="1" x14ac:dyDescent="0.2">
      <c r="A1411" s="7"/>
      <c r="B1411" s="8"/>
      <c r="C1411" s="8"/>
      <c r="D1411" s="7"/>
      <c r="E1411" s="9"/>
      <c r="F1411" s="9"/>
      <c r="G1411" s="9"/>
      <c r="H1411" s="9"/>
      <c r="I1411" s="10"/>
      <c r="J1411" s="9"/>
      <c r="K1411" s="9"/>
      <c r="L1411" s="11"/>
    </row>
    <row r="1412" spans="1:12" ht="18" customHeight="1" x14ac:dyDescent="0.2">
      <c r="A1412" s="7"/>
      <c r="B1412" s="8"/>
      <c r="C1412" s="8"/>
      <c r="D1412" s="7"/>
      <c r="E1412" s="9"/>
      <c r="F1412" s="9"/>
      <c r="G1412" s="9"/>
      <c r="H1412" s="9"/>
      <c r="I1412" s="10"/>
      <c r="J1412" s="9"/>
      <c r="K1412" s="9"/>
      <c r="L1412" s="11"/>
    </row>
    <row r="1413" spans="1:12" ht="18" customHeight="1" x14ac:dyDescent="0.2">
      <c r="A1413" s="7"/>
      <c r="B1413" s="8"/>
      <c r="C1413" s="8"/>
      <c r="D1413" s="7"/>
      <c r="E1413" s="9"/>
      <c r="F1413" s="9"/>
      <c r="G1413" s="9"/>
      <c r="H1413" s="9"/>
      <c r="I1413" s="10"/>
      <c r="J1413" s="9"/>
      <c r="K1413" s="9"/>
      <c r="L1413" s="11"/>
    </row>
    <row r="1414" spans="1:12" ht="18" customHeight="1" x14ac:dyDescent="0.2">
      <c r="A1414" s="7"/>
      <c r="B1414" s="8"/>
      <c r="C1414" s="8"/>
      <c r="D1414" s="7"/>
      <c r="E1414" s="9"/>
      <c r="F1414" s="9"/>
      <c r="G1414" s="9"/>
      <c r="H1414" s="9"/>
      <c r="I1414" s="10"/>
      <c r="J1414" s="9"/>
      <c r="K1414" s="9"/>
      <c r="L1414" s="11"/>
    </row>
    <row r="1415" spans="1:12" ht="18" customHeight="1" x14ac:dyDescent="0.2">
      <c r="A1415" s="7"/>
      <c r="B1415" s="8"/>
      <c r="C1415" s="8"/>
      <c r="D1415" s="7"/>
      <c r="E1415" s="9"/>
      <c r="F1415" s="9"/>
      <c r="G1415" s="9"/>
      <c r="H1415" s="9"/>
      <c r="I1415" s="10"/>
      <c r="J1415" s="9"/>
      <c r="K1415" s="9"/>
      <c r="L1415" s="11"/>
    </row>
    <row r="1416" spans="1:12" ht="18" customHeight="1" x14ac:dyDescent="0.2">
      <c r="A1416" s="7"/>
      <c r="B1416" s="8"/>
      <c r="C1416" s="8"/>
      <c r="D1416" s="7"/>
      <c r="E1416" s="9"/>
      <c r="F1416" s="9"/>
      <c r="G1416" s="9"/>
      <c r="H1416" s="9"/>
      <c r="I1416" s="10"/>
      <c r="J1416" s="9"/>
      <c r="K1416" s="9"/>
      <c r="L1416" s="11"/>
    </row>
    <row r="1417" spans="1:12" ht="18" customHeight="1" x14ac:dyDescent="0.2">
      <c r="A1417" s="7"/>
      <c r="B1417" s="8"/>
      <c r="C1417" s="8"/>
      <c r="D1417" s="7"/>
      <c r="E1417" s="9"/>
      <c r="F1417" s="9"/>
      <c r="G1417" s="9"/>
      <c r="H1417" s="9"/>
      <c r="I1417" s="10"/>
      <c r="J1417" s="9"/>
      <c r="K1417" s="9"/>
      <c r="L1417" s="11"/>
    </row>
    <row r="1418" spans="1:12" ht="18" customHeight="1" x14ac:dyDescent="0.2">
      <c r="A1418" s="7"/>
      <c r="B1418" s="8"/>
      <c r="C1418" s="8"/>
      <c r="D1418" s="7"/>
      <c r="E1418" s="9"/>
      <c r="F1418" s="9"/>
      <c r="G1418" s="9"/>
      <c r="H1418" s="9"/>
      <c r="I1418" s="10"/>
      <c r="J1418" s="9"/>
      <c r="K1418" s="9"/>
      <c r="L1418" s="11"/>
    </row>
    <row r="1419" spans="1:12" ht="18" customHeight="1" x14ac:dyDescent="0.2">
      <c r="A1419" s="7"/>
      <c r="B1419" s="8"/>
      <c r="C1419" s="8"/>
      <c r="D1419" s="7"/>
      <c r="E1419" s="9"/>
      <c r="F1419" s="9"/>
      <c r="G1419" s="9"/>
      <c r="H1419" s="9"/>
      <c r="I1419" s="10"/>
      <c r="J1419" s="9"/>
      <c r="K1419" s="9"/>
      <c r="L1419" s="11"/>
    </row>
    <row r="1420" spans="1:12" ht="18" customHeight="1" x14ac:dyDescent="0.2">
      <c r="A1420" s="7"/>
      <c r="B1420" s="8"/>
      <c r="C1420" s="8"/>
      <c r="D1420" s="7"/>
      <c r="E1420" s="9"/>
      <c r="F1420" s="9"/>
      <c r="G1420" s="9"/>
      <c r="H1420" s="9"/>
      <c r="I1420" s="10"/>
      <c r="J1420" s="9"/>
      <c r="K1420" s="9"/>
      <c r="L1420" s="11"/>
    </row>
    <row r="1421" spans="1:12" ht="18" customHeight="1" x14ac:dyDescent="0.2">
      <c r="A1421" s="7"/>
      <c r="B1421" s="8"/>
      <c r="C1421" s="8"/>
      <c r="D1421" s="7"/>
      <c r="E1421" s="9"/>
      <c r="F1421" s="9"/>
      <c r="G1421" s="9"/>
      <c r="H1421" s="9"/>
      <c r="I1421" s="10"/>
      <c r="J1421" s="9"/>
      <c r="K1421" s="9"/>
      <c r="L1421" s="11"/>
    </row>
    <row r="1422" spans="1:12" ht="18" customHeight="1" x14ac:dyDescent="0.2">
      <c r="A1422" s="7"/>
      <c r="B1422" s="8"/>
      <c r="C1422" s="8"/>
      <c r="D1422" s="7"/>
      <c r="E1422" s="9"/>
      <c r="F1422" s="9"/>
      <c r="G1422" s="9"/>
      <c r="H1422" s="9"/>
      <c r="I1422" s="10"/>
      <c r="J1422" s="9"/>
      <c r="K1422" s="9"/>
      <c r="L1422" s="11"/>
    </row>
    <row r="1423" spans="1:12" ht="18" customHeight="1" x14ac:dyDescent="0.2">
      <c r="A1423" s="7"/>
      <c r="B1423" s="8"/>
      <c r="C1423" s="8"/>
      <c r="D1423" s="7"/>
      <c r="E1423" s="9"/>
      <c r="F1423" s="9"/>
      <c r="G1423" s="9"/>
      <c r="H1423" s="9"/>
      <c r="I1423" s="10"/>
      <c r="J1423" s="9"/>
      <c r="K1423" s="9"/>
      <c r="L1423" s="11"/>
    </row>
    <row r="1424" spans="1:12" ht="18" customHeight="1" x14ac:dyDescent="0.2">
      <c r="A1424" s="7"/>
      <c r="B1424" s="8"/>
      <c r="C1424" s="8"/>
      <c r="D1424" s="7"/>
      <c r="E1424" s="9"/>
      <c r="F1424" s="9"/>
      <c r="G1424" s="9"/>
      <c r="H1424" s="9"/>
      <c r="I1424" s="10"/>
      <c r="J1424" s="9"/>
      <c r="K1424" s="9"/>
      <c r="L1424" s="11"/>
    </row>
    <row r="1425" spans="1:12" ht="18" customHeight="1" x14ac:dyDescent="0.2">
      <c r="A1425" s="7"/>
      <c r="B1425" s="8"/>
      <c r="C1425" s="8"/>
      <c r="D1425" s="7"/>
      <c r="E1425" s="9"/>
      <c r="F1425" s="9"/>
      <c r="G1425" s="9"/>
      <c r="H1425" s="9"/>
      <c r="I1425" s="10"/>
      <c r="J1425" s="9"/>
      <c r="K1425" s="9"/>
      <c r="L1425" s="11"/>
    </row>
    <row r="1426" spans="1:12" ht="18" customHeight="1" x14ac:dyDescent="0.2">
      <c r="A1426" s="7"/>
      <c r="B1426" s="8"/>
      <c r="C1426" s="8"/>
      <c r="D1426" s="7"/>
      <c r="E1426" s="9"/>
      <c r="F1426" s="9"/>
      <c r="G1426" s="9"/>
      <c r="H1426" s="9"/>
      <c r="I1426" s="10"/>
      <c r="J1426" s="9"/>
      <c r="K1426" s="9"/>
      <c r="L1426" s="11"/>
    </row>
    <row r="1427" spans="1:12" ht="18" customHeight="1" x14ac:dyDescent="0.2">
      <c r="A1427" s="7"/>
      <c r="B1427" s="8"/>
      <c r="C1427" s="8"/>
      <c r="D1427" s="7"/>
      <c r="E1427" s="9"/>
      <c r="F1427" s="9"/>
      <c r="G1427" s="9"/>
      <c r="H1427" s="9"/>
      <c r="I1427" s="10"/>
      <c r="J1427" s="9"/>
      <c r="K1427" s="9"/>
      <c r="L1427" s="11"/>
    </row>
    <row r="1428" spans="1:12" ht="18" customHeight="1" x14ac:dyDescent="0.2">
      <c r="A1428" s="7"/>
      <c r="B1428" s="8"/>
      <c r="C1428" s="8"/>
      <c r="D1428" s="7"/>
      <c r="E1428" s="9"/>
      <c r="F1428" s="9"/>
      <c r="G1428" s="9"/>
      <c r="H1428" s="9"/>
      <c r="I1428" s="10"/>
      <c r="J1428" s="9"/>
      <c r="K1428" s="9"/>
      <c r="L1428" s="11"/>
    </row>
    <row r="1429" spans="1:12" ht="18" customHeight="1" x14ac:dyDescent="0.2">
      <c r="A1429" s="7"/>
      <c r="B1429" s="8"/>
      <c r="C1429" s="8"/>
      <c r="D1429" s="7"/>
      <c r="E1429" s="9"/>
      <c r="F1429" s="9"/>
      <c r="G1429" s="9"/>
      <c r="H1429" s="9"/>
      <c r="I1429" s="10"/>
      <c r="J1429" s="9"/>
      <c r="K1429" s="9"/>
      <c r="L1429" s="11"/>
    </row>
    <row r="1430" spans="1:12" ht="18" customHeight="1" x14ac:dyDescent="0.2">
      <c r="A1430" s="7"/>
      <c r="B1430" s="8"/>
      <c r="C1430" s="8"/>
      <c r="D1430" s="7"/>
      <c r="E1430" s="9"/>
      <c r="F1430" s="9"/>
      <c r="G1430" s="9"/>
      <c r="H1430" s="9"/>
      <c r="I1430" s="10"/>
      <c r="J1430" s="9"/>
      <c r="K1430" s="9"/>
      <c r="L1430" s="11"/>
    </row>
    <row r="1431" spans="1:12" ht="18" customHeight="1" x14ac:dyDescent="0.2">
      <c r="A1431" s="7"/>
      <c r="B1431" s="8"/>
      <c r="C1431" s="8"/>
      <c r="D1431" s="7"/>
      <c r="E1431" s="9"/>
      <c r="F1431" s="9"/>
      <c r="G1431" s="9"/>
      <c r="H1431" s="9"/>
      <c r="I1431" s="10"/>
      <c r="J1431" s="9"/>
      <c r="K1431" s="9"/>
      <c r="L1431" s="11"/>
    </row>
    <row r="1432" spans="1:12" ht="18" customHeight="1" x14ac:dyDescent="0.2">
      <c r="A1432" s="7"/>
      <c r="B1432" s="8"/>
      <c r="C1432" s="8"/>
      <c r="D1432" s="7"/>
      <c r="E1432" s="9"/>
      <c r="F1432" s="9"/>
      <c r="G1432" s="9"/>
      <c r="H1432" s="9"/>
      <c r="I1432" s="10"/>
      <c r="J1432" s="9"/>
      <c r="K1432" s="9"/>
      <c r="L1432" s="11"/>
    </row>
    <row r="1433" spans="1:12" ht="18" customHeight="1" x14ac:dyDescent="0.2">
      <c r="A1433" s="7"/>
      <c r="B1433" s="8"/>
      <c r="C1433" s="8"/>
      <c r="D1433" s="7"/>
      <c r="E1433" s="9"/>
      <c r="F1433" s="9"/>
      <c r="G1433" s="9"/>
      <c r="H1433" s="9"/>
      <c r="I1433" s="10"/>
      <c r="J1433" s="9"/>
      <c r="K1433" s="9"/>
      <c r="L1433" s="11"/>
    </row>
    <row r="1434" spans="1:12" ht="18" customHeight="1" x14ac:dyDescent="0.2">
      <c r="A1434" s="7"/>
      <c r="B1434" s="8"/>
      <c r="C1434" s="8"/>
      <c r="D1434" s="7"/>
      <c r="E1434" s="9"/>
      <c r="F1434" s="9"/>
      <c r="G1434" s="9"/>
      <c r="H1434" s="9"/>
      <c r="I1434" s="10"/>
      <c r="J1434" s="9"/>
      <c r="K1434" s="9"/>
      <c r="L1434" s="11"/>
    </row>
    <row r="1435" spans="1:12" ht="18" customHeight="1" x14ac:dyDescent="0.2">
      <c r="A1435" s="7"/>
      <c r="B1435" s="8"/>
      <c r="C1435" s="8"/>
      <c r="D1435" s="7"/>
      <c r="E1435" s="9"/>
      <c r="F1435" s="9"/>
      <c r="G1435" s="9"/>
      <c r="H1435" s="9"/>
      <c r="I1435" s="10"/>
      <c r="J1435" s="9"/>
      <c r="K1435" s="9"/>
      <c r="L1435" s="11"/>
    </row>
    <row r="1436" spans="1:12" ht="18" customHeight="1" x14ac:dyDescent="0.2">
      <c r="A1436" s="7"/>
      <c r="B1436" s="8"/>
      <c r="C1436" s="8"/>
      <c r="D1436" s="7"/>
      <c r="E1436" s="9"/>
      <c r="F1436" s="9"/>
      <c r="G1436" s="9"/>
      <c r="H1436" s="9"/>
      <c r="I1436" s="10"/>
      <c r="J1436" s="9"/>
      <c r="K1436" s="9"/>
      <c r="L1436" s="11"/>
    </row>
    <row r="1437" spans="1:12" ht="18" customHeight="1" x14ac:dyDescent="0.2">
      <c r="A1437" s="7"/>
      <c r="B1437" s="8"/>
      <c r="C1437" s="8"/>
      <c r="D1437" s="7"/>
      <c r="E1437" s="9"/>
      <c r="F1437" s="9"/>
      <c r="G1437" s="9"/>
      <c r="H1437" s="9"/>
      <c r="I1437" s="10"/>
      <c r="J1437" s="9"/>
      <c r="K1437" s="9"/>
      <c r="L1437" s="11"/>
    </row>
    <row r="1438" spans="1:12" ht="18" customHeight="1" x14ac:dyDescent="0.2">
      <c r="A1438" s="7"/>
      <c r="B1438" s="8"/>
      <c r="C1438" s="8"/>
      <c r="D1438" s="7"/>
      <c r="E1438" s="9"/>
      <c r="F1438" s="9"/>
      <c r="G1438" s="9"/>
      <c r="H1438" s="9"/>
      <c r="I1438" s="10"/>
      <c r="J1438" s="9"/>
      <c r="K1438" s="9"/>
      <c r="L1438" s="11"/>
    </row>
    <row r="1439" spans="1:12" ht="18" customHeight="1" x14ac:dyDescent="0.2">
      <c r="A1439" s="7"/>
      <c r="B1439" s="8"/>
      <c r="C1439" s="8"/>
      <c r="D1439" s="7"/>
      <c r="E1439" s="9"/>
      <c r="F1439" s="9"/>
      <c r="G1439" s="9"/>
      <c r="H1439" s="9"/>
      <c r="I1439" s="10"/>
      <c r="J1439" s="9"/>
      <c r="K1439" s="9"/>
      <c r="L1439" s="11"/>
    </row>
    <row r="1440" spans="1:12" ht="18" customHeight="1" x14ac:dyDescent="0.2">
      <c r="A1440" s="7"/>
      <c r="B1440" s="8"/>
      <c r="C1440" s="8"/>
      <c r="D1440" s="7"/>
      <c r="E1440" s="9"/>
      <c r="F1440" s="9"/>
      <c r="G1440" s="9"/>
      <c r="H1440" s="9"/>
      <c r="I1440" s="10"/>
      <c r="J1440" s="9"/>
      <c r="K1440" s="9"/>
      <c r="L1440" s="11"/>
    </row>
    <row r="1441" spans="1:12" ht="18" customHeight="1" x14ac:dyDescent="0.2">
      <c r="A1441" s="7"/>
      <c r="B1441" s="8"/>
      <c r="C1441" s="8"/>
      <c r="D1441" s="7"/>
      <c r="E1441" s="9"/>
      <c r="F1441" s="9"/>
      <c r="G1441" s="9"/>
      <c r="H1441" s="9"/>
      <c r="I1441" s="10"/>
      <c r="J1441" s="9"/>
      <c r="K1441" s="9"/>
      <c r="L1441" s="11"/>
    </row>
    <row r="1442" spans="1:12" ht="18" customHeight="1" x14ac:dyDescent="0.2">
      <c r="A1442" s="7"/>
      <c r="B1442" s="8"/>
      <c r="C1442" s="8"/>
      <c r="D1442" s="7"/>
      <c r="E1442" s="9"/>
      <c r="F1442" s="9"/>
      <c r="G1442" s="9"/>
      <c r="H1442" s="9"/>
      <c r="I1442" s="10"/>
      <c r="J1442" s="9"/>
      <c r="K1442" s="9"/>
      <c r="L1442" s="11"/>
    </row>
    <row r="1443" spans="1:12" ht="18" customHeight="1" x14ac:dyDescent="0.2">
      <c r="A1443" s="7"/>
      <c r="B1443" s="8"/>
      <c r="C1443" s="8"/>
      <c r="D1443" s="7"/>
      <c r="E1443" s="9"/>
      <c r="F1443" s="9"/>
      <c r="G1443" s="9"/>
      <c r="H1443" s="9"/>
      <c r="I1443" s="10"/>
      <c r="J1443" s="9"/>
      <c r="K1443" s="9"/>
      <c r="L1443" s="11"/>
    </row>
    <row r="1444" spans="1:12" ht="18" customHeight="1" x14ac:dyDescent="0.2">
      <c r="A1444" s="7"/>
      <c r="B1444" s="8"/>
      <c r="C1444" s="8"/>
      <c r="D1444" s="7"/>
      <c r="E1444" s="9"/>
      <c r="F1444" s="9"/>
      <c r="G1444" s="9"/>
      <c r="H1444" s="9"/>
      <c r="I1444" s="10"/>
      <c r="J1444" s="9"/>
      <c r="K1444" s="9"/>
      <c r="L1444" s="11"/>
    </row>
    <row r="1445" spans="1:12" ht="18" customHeight="1" x14ac:dyDescent="0.2">
      <c r="A1445" s="7"/>
      <c r="B1445" s="8"/>
      <c r="C1445" s="8"/>
      <c r="D1445" s="7"/>
      <c r="E1445" s="9"/>
      <c r="F1445" s="9"/>
      <c r="G1445" s="9"/>
      <c r="H1445" s="9"/>
      <c r="I1445" s="10"/>
      <c r="J1445" s="9"/>
      <c r="K1445" s="9"/>
      <c r="L1445" s="11"/>
    </row>
    <row r="1446" spans="1:12" ht="18" customHeight="1" x14ac:dyDescent="0.2">
      <c r="A1446" s="7"/>
      <c r="B1446" s="8"/>
      <c r="C1446" s="8"/>
      <c r="D1446" s="7"/>
      <c r="E1446" s="9"/>
      <c r="F1446" s="9"/>
      <c r="G1446" s="9"/>
      <c r="H1446" s="9"/>
      <c r="I1446" s="10"/>
      <c r="J1446" s="9"/>
      <c r="K1446" s="9"/>
      <c r="L1446" s="11"/>
    </row>
    <row r="1447" spans="1:12" ht="18" customHeight="1" x14ac:dyDescent="0.2">
      <c r="A1447" s="7"/>
      <c r="B1447" s="8"/>
      <c r="C1447" s="8"/>
      <c r="D1447" s="7"/>
      <c r="E1447" s="9"/>
      <c r="F1447" s="9"/>
      <c r="G1447" s="9"/>
      <c r="H1447" s="9"/>
      <c r="I1447" s="10"/>
      <c r="J1447" s="9"/>
      <c r="K1447" s="9"/>
      <c r="L1447" s="11"/>
    </row>
    <row r="1448" spans="1:12" ht="18" customHeight="1" x14ac:dyDescent="0.2">
      <c r="A1448" s="7"/>
      <c r="B1448" s="8"/>
      <c r="C1448" s="8"/>
      <c r="D1448" s="7"/>
      <c r="E1448" s="9"/>
      <c r="F1448" s="9"/>
      <c r="G1448" s="9"/>
      <c r="H1448" s="9"/>
      <c r="I1448" s="10"/>
      <c r="J1448" s="9"/>
      <c r="K1448" s="9"/>
      <c r="L1448" s="11"/>
    </row>
    <row r="1449" spans="1:12" ht="18" customHeight="1" x14ac:dyDescent="0.2">
      <c r="A1449" s="7"/>
      <c r="B1449" s="8"/>
      <c r="C1449" s="8"/>
      <c r="D1449" s="7"/>
      <c r="E1449" s="9"/>
      <c r="F1449" s="9"/>
      <c r="G1449" s="9"/>
      <c r="H1449" s="9"/>
      <c r="I1449" s="10"/>
      <c r="J1449" s="9"/>
      <c r="K1449" s="9"/>
      <c r="L1449" s="11"/>
    </row>
    <row r="1450" spans="1:12" ht="18" customHeight="1" x14ac:dyDescent="0.2">
      <c r="A1450" s="7"/>
      <c r="B1450" s="8"/>
      <c r="C1450" s="8"/>
      <c r="D1450" s="7"/>
      <c r="E1450" s="9"/>
      <c r="F1450" s="9"/>
      <c r="G1450" s="9"/>
      <c r="H1450" s="9"/>
      <c r="I1450" s="10"/>
      <c r="J1450" s="9"/>
      <c r="K1450" s="9"/>
      <c r="L1450" s="11"/>
    </row>
    <row r="1451" spans="1:12" ht="18" customHeight="1" x14ac:dyDescent="0.2">
      <c r="A1451" s="7"/>
      <c r="B1451" s="8"/>
      <c r="C1451" s="8"/>
      <c r="D1451" s="7"/>
      <c r="E1451" s="9"/>
      <c r="F1451" s="9"/>
      <c r="G1451" s="9"/>
      <c r="H1451" s="9"/>
      <c r="I1451" s="10"/>
      <c r="J1451" s="9"/>
      <c r="K1451" s="9"/>
      <c r="L1451" s="11"/>
    </row>
    <row r="1452" spans="1:12" ht="18" customHeight="1" x14ac:dyDescent="0.2">
      <c r="A1452" s="7"/>
      <c r="B1452" s="8"/>
      <c r="C1452" s="8"/>
      <c r="D1452" s="7"/>
      <c r="E1452" s="9"/>
      <c r="F1452" s="9"/>
      <c r="G1452" s="9"/>
      <c r="H1452" s="9"/>
      <c r="I1452" s="10"/>
      <c r="J1452" s="9"/>
      <c r="K1452" s="9"/>
      <c r="L1452" s="11"/>
    </row>
    <row r="1453" spans="1:12" ht="18" customHeight="1" x14ac:dyDescent="0.2">
      <c r="A1453" s="7"/>
      <c r="B1453" s="8"/>
      <c r="C1453" s="8"/>
      <c r="D1453" s="7"/>
      <c r="E1453" s="9"/>
      <c r="F1453" s="9"/>
      <c r="G1453" s="9"/>
      <c r="H1453" s="9"/>
      <c r="I1453" s="10"/>
      <c r="J1453" s="9"/>
      <c r="K1453" s="9"/>
      <c r="L1453" s="11"/>
    </row>
    <row r="1454" spans="1:12" ht="18" customHeight="1" x14ac:dyDescent="0.2">
      <c r="A1454" s="7"/>
      <c r="B1454" s="8"/>
      <c r="C1454" s="8"/>
      <c r="D1454" s="7"/>
      <c r="E1454" s="9"/>
      <c r="F1454" s="9"/>
      <c r="G1454" s="9"/>
      <c r="H1454" s="9"/>
      <c r="I1454" s="10"/>
      <c r="J1454" s="9"/>
      <c r="K1454" s="9"/>
      <c r="L1454" s="11"/>
    </row>
    <row r="1455" spans="1:12" ht="18" customHeight="1" x14ac:dyDescent="0.2">
      <c r="A1455" s="7"/>
      <c r="B1455" s="8"/>
      <c r="C1455" s="8"/>
      <c r="D1455" s="7"/>
      <c r="E1455" s="9"/>
      <c r="F1455" s="9"/>
      <c r="G1455" s="9"/>
      <c r="H1455" s="9"/>
      <c r="I1455" s="10"/>
      <c r="J1455" s="9"/>
      <c r="K1455" s="9"/>
      <c r="L1455" s="11"/>
    </row>
    <row r="1456" spans="1:12" ht="18" customHeight="1" x14ac:dyDescent="0.2">
      <c r="A1456" s="7"/>
      <c r="B1456" s="8"/>
      <c r="C1456" s="8"/>
      <c r="D1456" s="7"/>
      <c r="E1456" s="9"/>
      <c r="F1456" s="9"/>
      <c r="G1456" s="9"/>
      <c r="H1456" s="9"/>
      <c r="I1456" s="10"/>
      <c r="J1456" s="9"/>
      <c r="K1456" s="9"/>
      <c r="L1456" s="11"/>
    </row>
    <row r="1457" spans="1:12" ht="18" customHeight="1" x14ac:dyDescent="0.2">
      <c r="A1457" s="7"/>
      <c r="B1457" s="8"/>
      <c r="C1457" s="8"/>
      <c r="D1457" s="7"/>
      <c r="E1457" s="9"/>
      <c r="F1457" s="9"/>
      <c r="G1457" s="9"/>
      <c r="H1457" s="9"/>
      <c r="I1457" s="10"/>
      <c r="J1457" s="9"/>
      <c r="K1457" s="9"/>
      <c r="L1457" s="11"/>
    </row>
    <row r="1458" spans="1:12" ht="18" customHeight="1" x14ac:dyDescent="0.2">
      <c r="A1458" s="7"/>
      <c r="B1458" s="8"/>
      <c r="C1458" s="8"/>
      <c r="D1458" s="7"/>
      <c r="E1458" s="9"/>
      <c r="F1458" s="9"/>
      <c r="G1458" s="9"/>
      <c r="H1458" s="9"/>
      <c r="I1458" s="10"/>
      <c r="J1458" s="9"/>
      <c r="K1458" s="9"/>
      <c r="L1458" s="11"/>
    </row>
    <row r="1459" spans="1:12" ht="18" customHeight="1" x14ac:dyDescent="0.2">
      <c r="A1459" s="7"/>
      <c r="B1459" s="8"/>
      <c r="C1459" s="8"/>
      <c r="D1459" s="7"/>
      <c r="E1459" s="9"/>
      <c r="F1459" s="9"/>
      <c r="G1459" s="9"/>
      <c r="H1459" s="9"/>
      <c r="I1459" s="10"/>
      <c r="J1459" s="9"/>
      <c r="K1459" s="9"/>
      <c r="L1459" s="11"/>
    </row>
    <row r="1460" spans="1:12" ht="18" customHeight="1" x14ac:dyDescent="0.2">
      <c r="A1460" s="7"/>
      <c r="B1460" s="8"/>
      <c r="C1460" s="8"/>
      <c r="D1460" s="7"/>
      <c r="E1460" s="9"/>
      <c r="F1460" s="9"/>
      <c r="G1460" s="9"/>
      <c r="H1460" s="9"/>
      <c r="I1460" s="10"/>
      <c r="J1460" s="9"/>
      <c r="K1460" s="9"/>
      <c r="L1460" s="11"/>
    </row>
    <row r="1461" spans="1:12" ht="18" customHeight="1" x14ac:dyDescent="0.2">
      <c r="A1461" s="7"/>
      <c r="B1461" s="8"/>
      <c r="C1461" s="8"/>
      <c r="D1461" s="7"/>
      <c r="E1461" s="9"/>
      <c r="F1461" s="9"/>
      <c r="G1461" s="9"/>
      <c r="H1461" s="9"/>
      <c r="I1461" s="10"/>
      <c r="J1461" s="9"/>
      <c r="K1461" s="9"/>
      <c r="L1461" s="11"/>
    </row>
    <row r="1462" spans="1:12" ht="18" customHeight="1" x14ac:dyDescent="0.2">
      <c r="A1462" s="7"/>
      <c r="B1462" s="8"/>
      <c r="C1462" s="8"/>
      <c r="D1462" s="7"/>
      <c r="E1462" s="9"/>
      <c r="F1462" s="9"/>
      <c r="G1462" s="9"/>
      <c r="H1462" s="9"/>
      <c r="I1462" s="10"/>
      <c r="J1462" s="9"/>
      <c r="K1462" s="9"/>
      <c r="L1462" s="11"/>
    </row>
    <row r="1463" spans="1:12" ht="18" customHeight="1" x14ac:dyDescent="0.2">
      <c r="A1463" s="7"/>
      <c r="B1463" s="8"/>
      <c r="C1463" s="8"/>
      <c r="D1463" s="7"/>
      <c r="E1463" s="9"/>
      <c r="F1463" s="9"/>
      <c r="G1463" s="9"/>
      <c r="H1463" s="9"/>
      <c r="I1463" s="10"/>
      <c r="J1463" s="9"/>
      <c r="K1463" s="9"/>
      <c r="L1463" s="11"/>
    </row>
    <row r="1464" spans="1:12" ht="18" customHeight="1" x14ac:dyDescent="0.2">
      <c r="A1464" s="7"/>
      <c r="B1464" s="8"/>
      <c r="C1464" s="8"/>
      <c r="D1464" s="7"/>
      <c r="E1464" s="9"/>
      <c r="F1464" s="9"/>
      <c r="G1464" s="9"/>
      <c r="H1464" s="9"/>
      <c r="I1464" s="10"/>
      <c r="J1464" s="9"/>
      <c r="K1464" s="9"/>
      <c r="L1464" s="11"/>
    </row>
    <row r="1465" spans="1:12" ht="18" customHeight="1" x14ac:dyDescent="0.2">
      <c r="A1465" s="7"/>
      <c r="B1465" s="8"/>
      <c r="C1465" s="8"/>
      <c r="D1465" s="7"/>
      <c r="E1465" s="9"/>
      <c r="F1465" s="9"/>
      <c r="G1465" s="9"/>
      <c r="H1465" s="9"/>
      <c r="I1465" s="10"/>
      <c r="J1465" s="9"/>
      <c r="K1465" s="9"/>
      <c r="L1465" s="11"/>
    </row>
    <row r="1466" spans="1:12" ht="18" customHeight="1" x14ac:dyDescent="0.2">
      <c r="A1466" s="7"/>
      <c r="B1466" s="8"/>
      <c r="C1466" s="8"/>
      <c r="D1466" s="7"/>
      <c r="E1466" s="9"/>
      <c r="F1466" s="9"/>
      <c r="G1466" s="9"/>
      <c r="H1466" s="9"/>
      <c r="I1466" s="10"/>
      <c r="J1466" s="9"/>
      <c r="K1466" s="9"/>
      <c r="L1466" s="11"/>
    </row>
    <row r="1467" spans="1:12" ht="18" customHeight="1" x14ac:dyDescent="0.2">
      <c r="A1467" s="7"/>
      <c r="B1467" s="8"/>
      <c r="C1467" s="8"/>
      <c r="D1467" s="7"/>
      <c r="E1467" s="9"/>
      <c r="F1467" s="9"/>
      <c r="G1467" s="9"/>
      <c r="H1467" s="9"/>
      <c r="I1467" s="10"/>
      <c r="J1467" s="9"/>
      <c r="K1467" s="9"/>
      <c r="L1467" s="11"/>
    </row>
    <row r="1468" spans="1:12" ht="18" customHeight="1" x14ac:dyDescent="0.2">
      <c r="A1468" s="7"/>
      <c r="B1468" s="8"/>
      <c r="C1468" s="8"/>
      <c r="D1468" s="7"/>
      <c r="E1468" s="9"/>
      <c r="F1468" s="9"/>
      <c r="G1468" s="9"/>
      <c r="H1468" s="9"/>
      <c r="I1468" s="10"/>
      <c r="J1468" s="9"/>
      <c r="K1468" s="9"/>
      <c r="L1468" s="11"/>
    </row>
    <row r="1469" spans="1:12" ht="18" customHeight="1" x14ac:dyDescent="0.2">
      <c r="A1469" s="7"/>
      <c r="B1469" s="8"/>
      <c r="C1469" s="8"/>
      <c r="D1469" s="7"/>
      <c r="E1469" s="9"/>
      <c r="F1469" s="9"/>
      <c r="G1469" s="9"/>
      <c r="H1469" s="9"/>
      <c r="I1469" s="10"/>
      <c r="J1469" s="9"/>
      <c r="K1469" s="9"/>
      <c r="L1469" s="11"/>
    </row>
    <row r="1470" spans="1:12" ht="18" customHeight="1" x14ac:dyDescent="0.2">
      <c r="A1470" s="7"/>
      <c r="B1470" s="8"/>
      <c r="C1470" s="8"/>
      <c r="D1470" s="7"/>
      <c r="E1470" s="9"/>
      <c r="F1470" s="9"/>
      <c r="G1470" s="9"/>
      <c r="H1470" s="9"/>
      <c r="I1470" s="10"/>
      <c r="J1470" s="9"/>
      <c r="K1470" s="9"/>
      <c r="L1470" s="11"/>
    </row>
    <row r="1471" spans="1:12" ht="18" customHeight="1" x14ac:dyDescent="0.2">
      <c r="A1471" s="7"/>
      <c r="B1471" s="8"/>
      <c r="C1471" s="8"/>
      <c r="D1471" s="7"/>
      <c r="E1471" s="9"/>
      <c r="F1471" s="9"/>
      <c r="G1471" s="9"/>
      <c r="H1471" s="9"/>
      <c r="I1471" s="10"/>
      <c r="J1471" s="9"/>
      <c r="K1471" s="9"/>
      <c r="L1471" s="11"/>
    </row>
    <row r="1472" spans="1:12" ht="18" customHeight="1" x14ac:dyDescent="0.2">
      <c r="A1472" s="7"/>
      <c r="B1472" s="8"/>
      <c r="C1472" s="8"/>
      <c r="D1472" s="7"/>
      <c r="E1472" s="9"/>
      <c r="F1472" s="9"/>
      <c r="G1472" s="9"/>
      <c r="H1472" s="9"/>
      <c r="I1472" s="10"/>
      <c r="J1472" s="9"/>
      <c r="K1472" s="9"/>
      <c r="L1472" s="11"/>
    </row>
    <row r="1473" spans="1:12" ht="18" customHeight="1" x14ac:dyDescent="0.2">
      <c r="A1473" s="7"/>
      <c r="B1473" s="8"/>
      <c r="C1473" s="8"/>
      <c r="D1473" s="7"/>
      <c r="E1473" s="9"/>
      <c r="F1473" s="9"/>
      <c r="G1473" s="9"/>
      <c r="H1473" s="9"/>
      <c r="I1473" s="10"/>
      <c r="J1473" s="9"/>
      <c r="K1473" s="9"/>
      <c r="L1473" s="11"/>
    </row>
    <row r="1474" spans="1:12" ht="18" customHeight="1" x14ac:dyDescent="0.2">
      <c r="A1474" s="7"/>
      <c r="B1474" s="8"/>
      <c r="C1474" s="8"/>
      <c r="D1474" s="7"/>
      <c r="E1474" s="9"/>
      <c r="F1474" s="9"/>
      <c r="G1474" s="9"/>
      <c r="H1474" s="9"/>
      <c r="I1474" s="10"/>
      <c r="J1474" s="9"/>
      <c r="K1474" s="9"/>
      <c r="L1474" s="11"/>
    </row>
    <row r="1475" spans="1:12" ht="18" customHeight="1" x14ac:dyDescent="0.2">
      <c r="A1475" s="7"/>
      <c r="B1475" s="8"/>
      <c r="C1475" s="8"/>
      <c r="D1475" s="7"/>
      <c r="E1475" s="9"/>
      <c r="F1475" s="9"/>
      <c r="G1475" s="9"/>
      <c r="H1475" s="9"/>
      <c r="I1475" s="10"/>
      <c r="J1475" s="9"/>
      <c r="K1475" s="9"/>
      <c r="L1475" s="11"/>
    </row>
    <row r="1476" spans="1:12" ht="18" customHeight="1" x14ac:dyDescent="0.2">
      <c r="A1476" s="7"/>
      <c r="B1476" s="8"/>
      <c r="C1476" s="8"/>
      <c r="D1476" s="7"/>
      <c r="E1476" s="9"/>
      <c r="F1476" s="9"/>
      <c r="G1476" s="9"/>
      <c r="H1476" s="9"/>
      <c r="I1476" s="10"/>
      <c r="J1476" s="9"/>
      <c r="K1476" s="9"/>
      <c r="L1476" s="11"/>
    </row>
    <row r="1477" spans="1:12" ht="18" customHeight="1" x14ac:dyDescent="0.2">
      <c r="A1477" s="7"/>
      <c r="B1477" s="8"/>
      <c r="C1477" s="8"/>
      <c r="D1477" s="7"/>
      <c r="E1477" s="9"/>
      <c r="F1477" s="9"/>
      <c r="G1477" s="9"/>
      <c r="H1477" s="9"/>
      <c r="I1477" s="10"/>
      <c r="J1477" s="9"/>
      <c r="K1477" s="9"/>
      <c r="L1477" s="11"/>
    </row>
    <row r="1478" spans="1:12" ht="18" customHeight="1" x14ac:dyDescent="0.2">
      <c r="A1478" s="7"/>
      <c r="B1478" s="8"/>
      <c r="C1478" s="8"/>
      <c r="D1478" s="7"/>
      <c r="E1478" s="9"/>
      <c r="F1478" s="9"/>
      <c r="G1478" s="9"/>
      <c r="H1478" s="9"/>
      <c r="I1478" s="10"/>
      <c r="J1478" s="9"/>
      <c r="K1478" s="9"/>
      <c r="L1478" s="11"/>
    </row>
    <row r="1479" spans="1:12" ht="18" customHeight="1" x14ac:dyDescent="0.2">
      <c r="A1479" s="7"/>
      <c r="B1479" s="8"/>
      <c r="C1479" s="8"/>
      <c r="D1479" s="7"/>
      <c r="E1479" s="9"/>
      <c r="F1479" s="9"/>
      <c r="G1479" s="9"/>
      <c r="H1479" s="9"/>
      <c r="I1479" s="10"/>
      <c r="J1479" s="9"/>
      <c r="K1479" s="9"/>
      <c r="L1479" s="11"/>
    </row>
    <row r="1480" spans="1:12" ht="18" customHeight="1" x14ac:dyDescent="0.2">
      <c r="A1480" s="7"/>
      <c r="B1480" s="8"/>
      <c r="C1480" s="8"/>
      <c r="D1480" s="7"/>
      <c r="E1480" s="9"/>
      <c r="F1480" s="9"/>
      <c r="G1480" s="9"/>
      <c r="H1480" s="9"/>
      <c r="I1480" s="10"/>
      <c r="J1480" s="9"/>
      <c r="K1480" s="9"/>
      <c r="L1480" s="11"/>
    </row>
    <row r="1481" spans="1:12" ht="18" customHeight="1" x14ac:dyDescent="0.2">
      <c r="A1481" s="7"/>
      <c r="B1481" s="8"/>
      <c r="C1481" s="8"/>
      <c r="D1481" s="7"/>
      <c r="E1481" s="9"/>
      <c r="F1481" s="9"/>
      <c r="G1481" s="9"/>
      <c r="H1481" s="9"/>
      <c r="I1481" s="10"/>
      <c r="J1481" s="9"/>
      <c r="K1481" s="9"/>
      <c r="L1481" s="11"/>
    </row>
    <row r="1482" spans="1:12" ht="18" customHeight="1" x14ac:dyDescent="0.2">
      <c r="A1482" s="7"/>
      <c r="B1482" s="8"/>
      <c r="C1482" s="8"/>
      <c r="D1482" s="7"/>
      <c r="E1482" s="9"/>
      <c r="F1482" s="9"/>
      <c r="G1482" s="9"/>
      <c r="H1482" s="9"/>
      <c r="I1482" s="10"/>
      <c r="J1482" s="9"/>
      <c r="K1482" s="9"/>
      <c r="L1482" s="11"/>
    </row>
    <row r="1483" spans="1:12" ht="18" customHeight="1" x14ac:dyDescent="0.2">
      <c r="A1483" s="7"/>
      <c r="B1483" s="8"/>
      <c r="C1483" s="8"/>
      <c r="D1483" s="7"/>
      <c r="E1483" s="9"/>
      <c r="F1483" s="9"/>
      <c r="G1483" s="9"/>
      <c r="H1483" s="9"/>
      <c r="I1483" s="10"/>
      <c r="J1483" s="9"/>
      <c r="K1483" s="9"/>
      <c r="L1483" s="11"/>
    </row>
    <row r="1484" spans="1:12" ht="18" customHeight="1" x14ac:dyDescent="0.2">
      <c r="A1484" s="7"/>
      <c r="B1484" s="8"/>
      <c r="C1484" s="8"/>
      <c r="D1484" s="7"/>
      <c r="E1484" s="9"/>
      <c r="F1484" s="9"/>
      <c r="G1484" s="9"/>
      <c r="H1484" s="9"/>
      <c r="I1484" s="10"/>
      <c r="J1484" s="9"/>
      <c r="K1484" s="9"/>
      <c r="L1484" s="11"/>
    </row>
    <row r="1485" spans="1:12" ht="18" customHeight="1" x14ac:dyDescent="0.2">
      <c r="A1485" s="7"/>
      <c r="B1485" s="8"/>
      <c r="C1485" s="8"/>
      <c r="D1485" s="7"/>
      <c r="E1485" s="9"/>
      <c r="F1485" s="9"/>
      <c r="G1485" s="9"/>
      <c r="H1485" s="9"/>
      <c r="I1485" s="10"/>
      <c r="J1485" s="9"/>
      <c r="K1485" s="9"/>
      <c r="L1485" s="11"/>
    </row>
    <row r="1486" spans="1:12" ht="18" customHeight="1" x14ac:dyDescent="0.2">
      <c r="A1486" s="7"/>
      <c r="B1486" s="8"/>
      <c r="C1486" s="8"/>
      <c r="D1486" s="7"/>
      <c r="E1486" s="9"/>
      <c r="F1486" s="9"/>
      <c r="G1486" s="9"/>
      <c r="H1486" s="9"/>
      <c r="I1486" s="10"/>
      <c r="J1486" s="9"/>
      <c r="K1486" s="9"/>
      <c r="L1486" s="11"/>
    </row>
    <row r="1487" spans="1:12" ht="18" customHeight="1" x14ac:dyDescent="0.2">
      <c r="A1487" s="7"/>
      <c r="B1487" s="8"/>
      <c r="C1487" s="8"/>
      <c r="D1487" s="7"/>
      <c r="E1487" s="9"/>
      <c r="F1487" s="9"/>
      <c r="G1487" s="9"/>
      <c r="H1487" s="9"/>
      <c r="I1487" s="10"/>
      <c r="J1487" s="9"/>
      <c r="K1487" s="9"/>
      <c r="L1487" s="11"/>
    </row>
    <row r="1488" spans="1:12" ht="18" customHeight="1" x14ac:dyDescent="0.2">
      <c r="A1488" s="7"/>
      <c r="B1488" s="8"/>
      <c r="C1488" s="8"/>
      <c r="D1488" s="7"/>
      <c r="E1488" s="9"/>
      <c r="F1488" s="9"/>
      <c r="G1488" s="9"/>
      <c r="H1488" s="9"/>
      <c r="I1488" s="10"/>
      <c r="J1488" s="9"/>
      <c r="K1488" s="9"/>
      <c r="L1488" s="11"/>
    </row>
    <row r="1489" spans="1:12" ht="18" customHeight="1" x14ac:dyDescent="0.2">
      <c r="A1489" s="7"/>
      <c r="B1489" s="8"/>
      <c r="C1489" s="8"/>
      <c r="D1489" s="7"/>
      <c r="E1489" s="9"/>
      <c r="F1489" s="9"/>
      <c r="G1489" s="9"/>
      <c r="H1489" s="9"/>
      <c r="I1489" s="10"/>
      <c r="J1489" s="9"/>
      <c r="K1489" s="9"/>
      <c r="L1489" s="11"/>
    </row>
    <row r="1490" spans="1:12" ht="18" customHeight="1" x14ac:dyDescent="0.2">
      <c r="A1490" s="7"/>
      <c r="B1490" s="8"/>
      <c r="C1490" s="8"/>
      <c r="D1490" s="7"/>
      <c r="E1490" s="9"/>
      <c r="F1490" s="9"/>
      <c r="G1490" s="9"/>
      <c r="H1490" s="9"/>
      <c r="I1490" s="10"/>
      <c r="J1490" s="9"/>
      <c r="K1490" s="9"/>
      <c r="L1490" s="11"/>
    </row>
    <row r="1491" spans="1:12" ht="18" customHeight="1" x14ac:dyDescent="0.2">
      <c r="A1491" s="7"/>
      <c r="B1491" s="8"/>
      <c r="C1491" s="8"/>
      <c r="D1491" s="7"/>
      <c r="E1491" s="9"/>
      <c r="F1491" s="9"/>
      <c r="G1491" s="9"/>
      <c r="H1491" s="9"/>
      <c r="I1491" s="10"/>
      <c r="J1491" s="9"/>
      <c r="K1491" s="9"/>
      <c r="L1491" s="11"/>
    </row>
    <row r="1492" spans="1:12" ht="18" customHeight="1" x14ac:dyDescent="0.2">
      <c r="A1492" s="7"/>
      <c r="B1492" s="8"/>
      <c r="C1492" s="8"/>
      <c r="D1492" s="7"/>
      <c r="E1492" s="9"/>
      <c r="F1492" s="9"/>
      <c r="G1492" s="9"/>
      <c r="H1492" s="9"/>
      <c r="I1492" s="10"/>
      <c r="J1492" s="9"/>
      <c r="K1492" s="9"/>
      <c r="L1492" s="11"/>
    </row>
    <row r="1493" spans="1:12" ht="18" customHeight="1" x14ac:dyDescent="0.2">
      <c r="A1493" s="7"/>
      <c r="B1493" s="8"/>
      <c r="C1493" s="8"/>
      <c r="D1493" s="7"/>
      <c r="E1493" s="9"/>
      <c r="F1493" s="9"/>
      <c r="G1493" s="9"/>
      <c r="H1493" s="9"/>
      <c r="I1493" s="10"/>
      <c r="J1493" s="9"/>
      <c r="K1493" s="9"/>
      <c r="L1493" s="11"/>
    </row>
    <row r="1494" spans="1:12" ht="18" customHeight="1" x14ac:dyDescent="0.2">
      <c r="A1494" s="7"/>
      <c r="B1494" s="8"/>
      <c r="C1494" s="8"/>
      <c r="D1494" s="7"/>
      <c r="E1494" s="9"/>
      <c r="F1494" s="9"/>
      <c r="G1494" s="9"/>
      <c r="H1494" s="9"/>
      <c r="I1494" s="10"/>
      <c r="J1494" s="9"/>
      <c r="K1494" s="9"/>
      <c r="L1494" s="11"/>
    </row>
    <row r="1495" spans="1:12" ht="18" customHeight="1" x14ac:dyDescent="0.2">
      <c r="A1495" s="7"/>
      <c r="B1495" s="8"/>
      <c r="C1495" s="8"/>
      <c r="D1495" s="7"/>
      <c r="E1495" s="9"/>
      <c r="F1495" s="9"/>
      <c r="G1495" s="9"/>
      <c r="H1495" s="9"/>
      <c r="I1495" s="10"/>
      <c r="J1495" s="9"/>
      <c r="K1495" s="9"/>
      <c r="L1495" s="11"/>
    </row>
    <row r="1496" spans="1:12" ht="18" customHeight="1" x14ac:dyDescent="0.2">
      <c r="A1496" s="7"/>
      <c r="B1496" s="8"/>
      <c r="C1496" s="8"/>
      <c r="D1496" s="7"/>
      <c r="E1496" s="9"/>
      <c r="F1496" s="9"/>
      <c r="G1496" s="9"/>
      <c r="H1496" s="9"/>
      <c r="I1496" s="10"/>
      <c r="J1496" s="9"/>
      <c r="K1496" s="9"/>
      <c r="L1496" s="11"/>
    </row>
    <row r="1497" spans="1:12" ht="18" customHeight="1" x14ac:dyDescent="0.2">
      <c r="A1497" s="7"/>
      <c r="B1497" s="8"/>
      <c r="C1497" s="8"/>
      <c r="D1497" s="7"/>
      <c r="E1497" s="9"/>
      <c r="F1497" s="9"/>
      <c r="G1497" s="9"/>
      <c r="H1497" s="9"/>
      <c r="I1497" s="10"/>
      <c r="J1497" s="9"/>
      <c r="K1497" s="9"/>
      <c r="L1497" s="11"/>
    </row>
    <row r="1498" spans="1:12" ht="18" customHeight="1" x14ac:dyDescent="0.2">
      <c r="A1498" s="7"/>
      <c r="B1498" s="8"/>
      <c r="C1498" s="8"/>
      <c r="D1498" s="7"/>
      <c r="E1498" s="9"/>
      <c r="F1498" s="9"/>
      <c r="G1498" s="9"/>
      <c r="H1498" s="9"/>
      <c r="I1498" s="10"/>
      <c r="J1498" s="9"/>
      <c r="K1498" s="9"/>
      <c r="L1498" s="11"/>
    </row>
    <row r="1499" spans="1:12" ht="18" customHeight="1" x14ac:dyDescent="0.2">
      <c r="A1499" s="7"/>
      <c r="B1499" s="8"/>
      <c r="C1499" s="8"/>
      <c r="D1499" s="7"/>
      <c r="E1499" s="9"/>
      <c r="F1499" s="9"/>
      <c r="G1499" s="9"/>
      <c r="H1499" s="9"/>
      <c r="I1499" s="10"/>
      <c r="J1499" s="9"/>
      <c r="K1499" s="9"/>
      <c r="L1499" s="11"/>
    </row>
    <row r="1500" spans="1:12" ht="18" customHeight="1" x14ac:dyDescent="0.2">
      <c r="A1500" s="7"/>
      <c r="B1500" s="8"/>
      <c r="C1500" s="8"/>
      <c r="D1500" s="7"/>
      <c r="E1500" s="9"/>
      <c r="F1500" s="9"/>
      <c r="G1500" s="9"/>
      <c r="H1500" s="9"/>
      <c r="I1500" s="10"/>
      <c r="J1500" s="9"/>
      <c r="K1500" s="9"/>
      <c r="L1500" s="11"/>
    </row>
    <row r="1501" spans="1:12" ht="18" customHeight="1" x14ac:dyDescent="0.2">
      <c r="A1501" s="7"/>
      <c r="B1501" s="8"/>
      <c r="C1501" s="8"/>
      <c r="D1501" s="7"/>
      <c r="E1501" s="9"/>
      <c r="F1501" s="9"/>
      <c r="G1501" s="9"/>
      <c r="H1501" s="9"/>
      <c r="I1501" s="10"/>
      <c r="J1501" s="9"/>
      <c r="K1501" s="9"/>
      <c r="L1501" s="11"/>
    </row>
    <row r="1502" spans="1:12" ht="18" customHeight="1" x14ac:dyDescent="0.2">
      <c r="A1502" s="7"/>
      <c r="B1502" s="8"/>
      <c r="C1502" s="8"/>
      <c r="D1502" s="7"/>
      <c r="E1502" s="9"/>
      <c r="F1502" s="9"/>
      <c r="G1502" s="9"/>
      <c r="H1502" s="9"/>
      <c r="I1502" s="10"/>
      <c r="J1502" s="9"/>
      <c r="K1502" s="9"/>
      <c r="L1502" s="11"/>
    </row>
    <row r="1503" spans="1:12" ht="18" customHeight="1" x14ac:dyDescent="0.2">
      <c r="A1503" s="7"/>
      <c r="B1503" s="8"/>
      <c r="C1503" s="8"/>
      <c r="D1503" s="7"/>
      <c r="E1503" s="9"/>
      <c r="F1503" s="9"/>
      <c r="G1503" s="9"/>
      <c r="H1503" s="9"/>
      <c r="I1503" s="10"/>
      <c r="J1503" s="9"/>
      <c r="K1503" s="9"/>
      <c r="L1503" s="11"/>
    </row>
    <row r="1504" spans="1:12" ht="18" customHeight="1" x14ac:dyDescent="0.2">
      <c r="A1504" s="7"/>
      <c r="B1504" s="8"/>
      <c r="C1504" s="8"/>
      <c r="D1504" s="7"/>
      <c r="E1504" s="9"/>
      <c r="F1504" s="9"/>
      <c r="G1504" s="9"/>
      <c r="H1504" s="9"/>
      <c r="I1504" s="10"/>
      <c r="J1504" s="9"/>
      <c r="K1504" s="9"/>
      <c r="L1504" s="11"/>
    </row>
    <row r="1505" spans="1:12" ht="18" customHeight="1" x14ac:dyDescent="0.2">
      <c r="A1505" s="7"/>
      <c r="B1505" s="8"/>
      <c r="C1505" s="8"/>
      <c r="D1505" s="7"/>
      <c r="E1505" s="9"/>
      <c r="F1505" s="9"/>
      <c r="G1505" s="9"/>
      <c r="H1505" s="9"/>
      <c r="I1505" s="10"/>
      <c r="J1505" s="9"/>
      <c r="K1505" s="9"/>
      <c r="L1505" s="11"/>
    </row>
    <row r="1506" spans="1:12" ht="18" customHeight="1" x14ac:dyDescent="0.2">
      <c r="A1506" s="7"/>
      <c r="B1506" s="8"/>
      <c r="C1506" s="8"/>
      <c r="D1506" s="7"/>
      <c r="E1506" s="9"/>
      <c r="F1506" s="9"/>
      <c r="G1506" s="9"/>
      <c r="H1506" s="9"/>
      <c r="I1506" s="10"/>
      <c r="J1506" s="9"/>
      <c r="K1506" s="9"/>
      <c r="L1506" s="11"/>
    </row>
    <row r="1507" spans="1:12" ht="18" customHeight="1" x14ac:dyDescent="0.2">
      <c r="A1507" s="7"/>
      <c r="B1507" s="8"/>
      <c r="C1507" s="8"/>
      <c r="D1507" s="7"/>
      <c r="E1507" s="9"/>
      <c r="F1507" s="9"/>
      <c r="G1507" s="9"/>
      <c r="H1507" s="9"/>
      <c r="I1507" s="10"/>
      <c r="J1507" s="9"/>
      <c r="K1507" s="9"/>
      <c r="L1507" s="11"/>
    </row>
    <row r="1508" spans="1:12" ht="18" customHeight="1" x14ac:dyDescent="0.2">
      <c r="A1508" s="7"/>
      <c r="B1508" s="8"/>
      <c r="C1508" s="8"/>
      <c r="D1508" s="7"/>
      <c r="E1508" s="9"/>
      <c r="F1508" s="9"/>
      <c r="G1508" s="9"/>
      <c r="H1508" s="9"/>
      <c r="I1508" s="10"/>
      <c r="J1508" s="9"/>
      <c r="K1508" s="9"/>
      <c r="L1508" s="11"/>
    </row>
    <row r="1509" spans="1:12" ht="18" customHeight="1" x14ac:dyDescent="0.2">
      <c r="A1509" s="7"/>
      <c r="B1509" s="8"/>
      <c r="C1509" s="8"/>
      <c r="D1509" s="7"/>
      <c r="E1509" s="9"/>
      <c r="F1509" s="9"/>
      <c r="G1509" s="9"/>
      <c r="H1509" s="9"/>
      <c r="I1509" s="10"/>
      <c r="J1509" s="9"/>
      <c r="K1509" s="9"/>
      <c r="L1509" s="11"/>
    </row>
    <row r="1510" spans="1:12" ht="18" customHeight="1" x14ac:dyDescent="0.2">
      <c r="A1510" s="7"/>
      <c r="B1510" s="8"/>
      <c r="C1510" s="8"/>
      <c r="D1510" s="7"/>
      <c r="E1510" s="9"/>
      <c r="F1510" s="9"/>
      <c r="G1510" s="9"/>
      <c r="H1510" s="9"/>
      <c r="I1510" s="10"/>
      <c r="J1510" s="9"/>
      <c r="K1510" s="9"/>
      <c r="L1510" s="11"/>
    </row>
    <row r="1511" spans="1:12" ht="18" customHeight="1" x14ac:dyDescent="0.2">
      <c r="A1511" s="7"/>
      <c r="B1511" s="8"/>
      <c r="C1511" s="8"/>
      <c r="D1511" s="7"/>
      <c r="E1511" s="9"/>
      <c r="F1511" s="9"/>
      <c r="G1511" s="9"/>
      <c r="H1511" s="9"/>
      <c r="I1511" s="10"/>
      <c r="J1511" s="9"/>
      <c r="K1511" s="9"/>
      <c r="L1511" s="11"/>
    </row>
    <row r="1512" spans="1:12" ht="18" customHeight="1" x14ac:dyDescent="0.2">
      <c r="A1512" s="7"/>
      <c r="B1512" s="8"/>
      <c r="C1512" s="8"/>
      <c r="D1512" s="7"/>
      <c r="E1512" s="9"/>
      <c r="F1512" s="9"/>
      <c r="G1512" s="9"/>
      <c r="H1512" s="9"/>
      <c r="I1512" s="10"/>
      <c r="J1512" s="9"/>
      <c r="K1512" s="9"/>
      <c r="L1512" s="11"/>
    </row>
    <row r="1513" spans="1:12" ht="18" customHeight="1" x14ac:dyDescent="0.2">
      <c r="A1513" s="7"/>
      <c r="B1513" s="8"/>
      <c r="C1513" s="8"/>
      <c r="D1513" s="7"/>
      <c r="E1513" s="9"/>
      <c r="F1513" s="9"/>
      <c r="G1513" s="9"/>
      <c r="H1513" s="9"/>
      <c r="I1513" s="10"/>
      <c r="J1513" s="9"/>
      <c r="K1513" s="9"/>
      <c r="L1513" s="11"/>
    </row>
    <row r="1514" spans="1:12" ht="18" customHeight="1" x14ac:dyDescent="0.2">
      <c r="A1514" s="7"/>
      <c r="B1514" s="8"/>
      <c r="C1514" s="8"/>
      <c r="D1514" s="7"/>
      <c r="E1514" s="9"/>
      <c r="F1514" s="9"/>
      <c r="G1514" s="9"/>
      <c r="H1514" s="9"/>
      <c r="I1514" s="10"/>
      <c r="J1514" s="9"/>
      <c r="K1514" s="9"/>
      <c r="L1514" s="11"/>
    </row>
    <row r="1515" spans="1:12" ht="18" customHeight="1" x14ac:dyDescent="0.2">
      <c r="A1515" s="7"/>
      <c r="B1515" s="8"/>
      <c r="C1515" s="8"/>
      <c r="D1515" s="7"/>
      <c r="E1515" s="9"/>
      <c r="F1515" s="9"/>
      <c r="G1515" s="9"/>
      <c r="H1515" s="9"/>
      <c r="I1515" s="10"/>
      <c r="J1515" s="9"/>
      <c r="K1515" s="9"/>
      <c r="L1515" s="11"/>
    </row>
    <row r="1516" spans="1:12" ht="18" customHeight="1" x14ac:dyDescent="0.2">
      <c r="A1516" s="7"/>
      <c r="B1516" s="8"/>
      <c r="C1516" s="8"/>
      <c r="D1516" s="7"/>
      <c r="E1516" s="9"/>
      <c r="F1516" s="9"/>
      <c r="G1516" s="9"/>
      <c r="H1516" s="9"/>
      <c r="I1516" s="10"/>
      <c r="J1516" s="9"/>
      <c r="K1516" s="9"/>
      <c r="L1516" s="11"/>
    </row>
    <row r="1517" spans="1:12" ht="18" customHeight="1" x14ac:dyDescent="0.2">
      <c r="A1517" s="7"/>
      <c r="B1517" s="8"/>
      <c r="C1517" s="8"/>
      <c r="D1517" s="7"/>
      <c r="E1517" s="9"/>
      <c r="F1517" s="9"/>
      <c r="G1517" s="9"/>
      <c r="H1517" s="9"/>
      <c r="I1517" s="10"/>
      <c r="J1517" s="9"/>
      <c r="K1517" s="9"/>
      <c r="L1517" s="11"/>
    </row>
    <row r="1518" spans="1:12" ht="18" customHeight="1" x14ac:dyDescent="0.2">
      <c r="A1518" s="7"/>
      <c r="B1518" s="8"/>
      <c r="C1518" s="8"/>
      <c r="D1518" s="7"/>
      <c r="E1518" s="9"/>
      <c r="F1518" s="9"/>
      <c r="G1518" s="9"/>
      <c r="H1518" s="9"/>
      <c r="I1518" s="10"/>
      <c r="J1518" s="9"/>
      <c r="K1518" s="9"/>
      <c r="L1518" s="11"/>
    </row>
    <row r="1519" spans="1:12" ht="18" customHeight="1" x14ac:dyDescent="0.2">
      <c r="A1519" s="7"/>
      <c r="B1519" s="8"/>
      <c r="C1519" s="8"/>
      <c r="D1519" s="7"/>
      <c r="E1519" s="9"/>
      <c r="F1519" s="9"/>
      <c r="G1519" s="9"/>
      <c r="H1519" s="9"/>
      <c r="I1519" s="10"/>
      <c r="J1519" s="9"/>
      <c r="K1519" s="9"/>
      <c r="L1519" s="11"/>
    </row>
    <row r="1520" spans="1:12" ht="18" customHeight="1" x14ac:dyDescent="0.2">
      <c r="A1520" s="7"/>
      <c r="B1520" s="8"/>
      <c r="C1520" s="8"/>
      <c r="D1520" s="7"/>
      <c r="E1520" s="9"/>
      <c r="F1520" s="9"/>
      <c r="G1520" s="9"/>
      <c r="H1520" s="9"/>
      <c r="I1520" s="10"/>
      <c r="J1520" s="9"/>
      <c r="K1520" s="9"/>
      <c r="L1520" s="11"/>
    </row>
    <row r="1521" spans="1:12" ht="18" customHeight="1" x14ac:dyDescent="0.2">
      <c r="A1521" s="7"/>
      <c r="B1521" s="8"/>
      <c r="C1521" s="8"/>
      <c r="D1521" s="7"/>
      <c r="E1521" s="9"/>
      <c r="F1521" s="9"/>
      <c r="G1521" s="9"/>
      <c r="H1521" s="9"/>
      <c r="I1521" s="10"/>
      <c r="J1521" s="9"/>
      <c r="K1521" s="9"/>
      <c r="L1521" s="11"/>
    </row>
    <row r="1522" spans="1:12" ht="18" customHeight="1" x14ac:dyDescent="0.2">
      <c r="A1522" s="7"/>
      <c r="B1522" s="8"/>
      <c r="C1522" s="8"/>
      <c r="D1522" s="7"/>
      <c r="E1522" s="9"/>
      <c r="F1522" s="9"/>
      <c r="G1522" s="9"/>
      <c r="H1522" s="9"/>
      <c r="I1522" s="10"/>
      <c r="J1522" s="9"/>
      <c r="K1522" s="9"/>
      <c r="L1522" s="11"/>
    </row>
    <row r="1523" spans="1:12" ht="18" customHeight="1" x14ac:dyDescent="0.2">
      <c r="A1523" s="7"/>
      <c r="B1523" s="8"/>
      <c r="C1523" s="8"/>
      <c r="D1523" s="7"/>
      <c r="E1523" s="9"/>
      <c r="F1523" s="9"/>
      <c r="G1523" s="9"/>
      <c r="H1523" s="9"/>
      <c r="I1523" s="10"/>
      <c r="J1523" s="9"/>
      <c r="K1523" s="9"/>
      <c r="L1523" s="11"/>
    </row>
    <row r="1524" spans="1:12" ht="18" customHeight="1" x14ac:dyDescent="0.2">
      <c r="A1524" s="7"/>
      <c r="B1524" s="8"/>
      <c r="C1524" s="8"/>
      <c r="D1524" s="7"/>
      <c r="E1524" s="9"/>
      <c r="F1524" s="9"/>
      <c r="G1524" s="9"/>
      <c r="H1524" s="9"/>
      <c r="I1524" s="10"/>
      <c r="J1524" s="9"/>
      <c r="K1524" s="9"/>
      <c r="L1524" s="11"/>
    </row>
    <row r="1525" spans="1:12" ht="18" customHeight="1" x14ac:dyDescent="0.2">
      <c r="A1525" s="7"/>
      <c r="B1525" s="8"/>
      <c r="C1525" s="8"/>
      <c r="D1525" s="7"/>
      <c r="E1525" s="9"/>
      <c r="F1525" s="9"/>
      <c r="G1525" s="9"/>
      <c r="H1525" s="9"/>
      <c r="I1525" s="10"/>
      <c r="J1525" s="9"/>
      <c r="K1525" s="9"/>
      <c r="L1525" s="11"/>
    </row>
    <row r="1526" spans="1:12" ht="18" customHeight="1" x14ac:dyDescent="0.2">
      <c r="A1526" s="7"/>
      <c r="B1526" s="8"/>
      <c r="C1526" s="8"/>
      <c r="D1526" s="7"/>
      <c r="E1526" s="9"/>
      <c r="F1526" s="9"/>
      <c r="G1526" s="9"/>
      <c r="H1526" s="9"/>
      <c r="I1526" s="10"/>
      <c r="J1526" s="9"/>
      <c r="K1526" s="9"/>
      <c r="L1526" s="11"/>
    </row>
    <row r="1527" spans="1:12" ht="18" customHeight="1" x14ac:dyDescent="0.2">
      <c r="A1527" s="7"/>
      <c r="B1527" s="8"/>
      <c r="C1527" s="8"/>
      <c r="D1527" s="7"/>
      <c r="E1527" s="9"/>
      <c r="F1527" s="9"/>
      <c r="G1527" s="9"/>
      <c r="H1527" s="9"/>
      <c r="I1527" s="10"/>
      <c r="J1527" s="9"/>
      <c r="K1527" s="9"/>
      <c r="L1527" s="11"/>
    </row>
    <row r="1528" spans="1:12" ht="18" customHeight="1" x14ac:dyDescent="0.2">
      <c r="A1528" s="7"/>
      <c r="B1528" s="8"/>
      <c r="C1528" s="8"/>
      <c r="D1528" s="7"/>
      <c r="E1528" s="9"/>
      <c r="F1528" s="9"/>
      <c r="G1528" s="9"/>
      <c r="H1528" s="9"/>
      <c r="I1528" s="10"/>
      <c r="J1528" s="9"/>
      <c r="K1528" s="9"/>
      <c r="L1528" s="11"/>
    </row>
    <row r="1529" spans="1:12" ht="18" customHeight="1" x14ac:dyDescent="0.2">
      <c r="A1529" s="7"/>
      <c r="B1529" s="8"/>
      <c r="C1529" s="8"/>
      <c r="D1529" s="7"/>
      <c r="E1529" s="9"/>
      <c r="F1529" s="9"/>
      <c r="G1529" s="9"/>
      <c r="H1529" s="9"/>
      <c r="I1529" s="10"/>
      <c r="J1529" s="9"/>
      <c r="K1529" s="9"/>
      <c r="L1529" s="11"/>
    </row>
    <row r="1530" spans="1:12" ht="18" customHeight="1" x14ac:dyDescent="0.2">
      <c r="A1530" s="7"/>
      <c r="B1530" s="8"/>
      <c r="C1530" s="8"/>
      <c r="D1530" s="7"/>
      <c r="E1530" s="9"/>
      <c r="F1530" s="9"/>
      <c r="G1530" s="9"/>
      <c r="H1530" s="9"/>
      <c r="I1530" s="10"/>
      <c r="J1530" s="9"/>
      <c r="K1530" s="9"/>
      <c r="L1530" s="11"/>
    </row>
    <row r="1531" spans="1:12" ht="18" customHeight="1" x14ac:dyDescent="0.2">
      <c r="A1531" s="7"/>
      <c r="B1531" s="8"/>
      <c r="C1531" s="8"/>
      <c r="D1531" s="7"/>
      <c r="E1531" s="9"/>
      <c r="F1531" s="9"/>
      <c r="G1531" s="9"/>
      <c r="H1531" s="9"/>
      <c r="I1531" s="10"/>
      <c r="J1531" s="9"/>
      <c r="K1531" s="9"/>
      <c r="L1531" s="11"/>
    </row>
    <row r="1532" spans="1:12" ht="18" customHeight="1" x14ac:dyDescent="0.2">
      <c r="A1532" s="7"/>
      <c r="B1532" s="8"/>
      <c r="C1532" s="8"/>
      <c r="D1532" s="7"/>
      <c r="E1532" s="9"/>
      <c r="F1532" s="9"/>
      <c r="G1532" s="9"/>
      <c r="H1532" s="9"/>
      <c r="I1532" s="10"/>
      <c r="J1532" s="9"/>
      <c r="K1532" s="9"/>
      <c r="L1532" s="11"/>
    </row>
    <row r="1533" spans="1:12" ht="18" customHeight="1" x14ac:dyDescent="0.2">
      <c r="A1533" s="7"/>
      <c r="B1533" s="8"/>
      <c r="C1533" s="8"/>
      <c r="D1533" s="7"/>
      <c r="E1533" s="9"/>
      <c r="F1533" s="9"/>
      <c r="G1533" s="9"/>
      <c r="H1533" s="9"/>
      <c r="I1533" s="10"/>
      <c r="J1533" s="9"/>
      <c r="K1533" s="9"/>
      <c r="L1533" s="11"/>
    </row>
    <row r="1534" spans="1:12" ht="18" customHeight="1" x14ac:dyDescent="0.2">
      <c r="A1534" s="7"/>
      <c r="B1534" s="8"/>
      <c r="C1534" s="8"/>
      <c r="D1534" s="7"/>
      <c r="E1534" s="9"/>
      <c r="F1534" s="9"/>
      <c r="G1534" s="9"/>
      <c r="H1534" s="9"/>
      <c r="I1534" s="10"/>
      <c r="J1534" s="9"/>
      <c r="K1534" s="9"/>
      <c r="L1534" s="11"/>
    </row>
    <row r="1535" spans="1:12" ht="18" customHeight="1" x14ac:dyDescent="0.2">
      <c r="A1535" s="7"/>
      <c r="B1535" s="8"/>
      <c r="C1535" s="8"/>
      <c r="D1535" s="7"/>
      <c r="E1535" s="9"/>
      <c r="F1535" s="9"/>
      <c r="G1535" s="9"/>
      <c r="H1535" s="9"/>
      <c r="I1535" s="10"/>
      <c r="J1535" s="9"/>
      <c r="K1535" s="9"/>
      <c r="L1535" s="11"/>
    </row>
    <row r="1536" spans="1:12" ht="18" customHeight="1" x14ac:dyDescent="0.2">
      <c r="A1536" s="7"/>
      <c r="B1536" s="8"/>
      <c r="C1536" s="8"/>
      <c r="D1536" s="7"/>
      <c r="E1536" s="9"/>
      <c r="F1536" s="9"/>
      <c r="G1536" s="9"/>
      <c r="H1536" s="9"/>
      <c r="I1536" s="10"/>
      <c r="J1536" s="9"/>
      <c r="K1536" s="9"/>
      <c r="L1536" s="11"/>
    </row>
    <row r="1537" spans="1:12" ht="18" customHeight="1" x14ac:dyDescent="0.2">
      <c r="A1537" s="7"/>
      <c r="B1537" s="8"/>
      <c r="C1537" s="8"/>
      <c r="D1537" s="7"/>
      <c r="E1537" s="9"/>
      <c r="F1537" s="9"/>
      <c r="G1537" s="9"/>
      <c r="H1537" s="9"/>
      <c r="I1537" s="10"/>
      <c r="J1537" s="9"/>
      <c r="K1537" s="9"/>
      <c r="L1537" s="11"/>
    </row>
    <row r="1538" spans="1:12" ht="18" customHeight="1" x14ac:dyDescent="0.2">
      <c r="A1538" s="7"/>
      <c r="B1538" s="8"/>
      <c r="C1538" s="8"/>
      <c r="D1538" s="7"/>
      <c r="E1538" s="9"/>
      <c r="F1538" s="9"/>
      <c r="G1538" s="9"/>
      <c r="H1538" s="9"/>
      <c r="I1538" s="10"/>
      <c r="J1538" s="9"/>
      <c r="K1538" s="9"/>
      <c r="L1538" s="11"/>
    </row>
    <row r="1539" spans="1:12" ht="18" customHeight="1" x14ac:dyDescent="0.2">
      <c r="A1539" s="7"/>
      <c r="B1539" s="8"/>
      <c r="C1539" s="8"/>
      <c r="D1539" s="7"/>
      <c r="E1539" s="9"/>
      <c r="F1539" s="9"/>
      <c r="G1539" s="9"/>
      <c r="H1539" s="9"/>
      <c r="I1539" s="10"/>
      <c r="J1539" s="9"/>
      <c r="K1539" s="9"/>
      <c r="L1539" s="11"/>
    </row>
    <row r="1540" spans="1:12" ht="18" customHeight="1" x14ac:dyDescent="0.2">
      <c r="A1540" s="7"/>
      <c r="B1540" s="8"/>
      <c r="C1540" s="8"/>
      <c r="D1540" s="7"/>
      <c r="E1540" s="9"/>
      <c r="F1540" s="9"/>
      <c r="G1540" s="9"/>
      <c r="H1540" s="9"/>
      <c r="I1540" s="10"/>
      <c r="J1540" s="9"/>
      <c r="K1540" s="9"/>
      <c r="L1540" s="11"/>
    </row>
    <row r="1541" spans="1:12" ht="18" customHeight="1" x14ac:dyDescent="0.2">
      <c r="A1541" s="7"/>
      <c r="B1541" s="8"/>
      <c r="C1541" s="8"/>
      <c r="D1541" s="7"/>
      <c r="E1541" s="9"/>
      <c r="F1541" s="9"/>
      <c r="G1541" s="9"/>
      <c r="H1541" s="9"/>
      <c r="I1541" s="10"/>
      <c r="J1541" s="9"/>
      <c r="K1541" s="9"/>
      <c r="L1541" s="11"/>
    </row>
    <row r="1542" spans="1:12" ht="18" customHeight="1" x14ac:dyDescent="0.2">
      <c r="A1542" s="7"/>
      <c r="B1542" s="8"/>
      <c r="C1542" s="8"/>
      <c r="D1542" s="7"/>
      <c r="E1542" s="9"/>
      <c r="F1542" s="9"/>
      <c r="G1542" s="9"/>
      <c r="H1542" s="9"/>
      <c r="I1542" s="10"/>
      <c r="J1542" s="9"/>
      <c r="K1542" s="9"/>
      <c r="L1542" s="11"/>
    </row>
    <row r="1543" spans="1:12" ht="18" customHeight="1" x14ac:dyDescent="0.2">
      <c r="A1543" s="7"/>
      <c r="B1543" s="8"/>
      <c r="C1543" s="8"/>
      <c r="D1543" s="7"/>
      <c r="E1543" s="9"/>
      <c r="F1543" s="9"/>
      <c r="G1543" s="9"/>
      <c r="H1543" s="9"/>
      <c r="I1543" s="10"/>
      <c r="J1543" s="9"/>
      <c r="K1543" s="9"/>
      <c r="L1543" s="11"/>
    </row>
    <row r="1544" spans="1:12" ht="18" customHeight="1" x14ac:dyDescent="0.2">
      <c r="A1544" s="7"/>
      <c r="B1544" s="8"/>
      <c r="C1544" s="8"/>
      <c r="D1544" s="7"/>
      <c r="E1544" s="9"/>
      <c r="F1544" s="9"/>
      <c r="G1544" s="9"/>
      <c r="H1544" s="9"/>
      <c r="I1544" s="10"/>
      <c r="J1544" s="9"/>
      <c r="K1544" s="9"/>
      <c r="L1544" s="11"/>
    </row>
    <row r="1545" spans="1:12" ht="18" customHeight="1" x14ac:dyDescent="0.2">
      <c r="A1545" s="7"/>
      <c r="B1545" s="8"/>
      <c r="C1545" s="8"/>
      <c r="D1545" s="7"/>
      <c r="E1545" s="9"/>
      <c r="F1545" s="9"/>
      <c r="G1545" s="9"/>
      <c r="H1545" s="9"/>
      <c r="I1545" s="10"/>
      <c r="J1545" s="9"/>
      <c r="K1545" s="9"/>
      <c r="L1545" s="11"/>
    </row>
    <row r="1546" spans="1:12" ht="18" customHeight="1" x14ac:dyDescent="0.2">
      <c r="A1546" s="7"/>
      <c r="B1546" s="8"/>
      <c r="C1546" s="8"/>
      <c r="D1546" s="7"/>
      <c r="E1546" s="9"/>
      <c r="F1546" s="9"/>
      <c r="G1546" s="9"/>
      <c r="H1546" s="9"/>
      <c r="I1546" s="10"/>
      <c r="J1546" s="9"/>
      <c r="K1546" s="9"/>
      <c r="L1546" s="11"/>
    </row>
    <row r="1547" spans="1:12" ht="18" customHeight="1" x14ac:dyDescent="0.2">
      <c r="A1547" s="7"/>
      <c r="B1547" s="8"/>
      <c r="C1547" s="8"/>
      <c r="D1547" s="7"/>
      <c r="E1547" s="9"/>
      <c r="F1547" s="9"/>
      <c r="G1547" s="9"/>
      <c r="H1547" s="9"/>
      <c r="I1547" s="10"/>
      <c r="J1547" s="9"/>
      <c r="K1547" s="9"/>
      <c r="L1547" s="11"/>
    </row>
    <row r="1548" spans="1:12" ht="18" customHeight="1" x14ac:dyDescent="0.2">
      <c r="A1548" s="7"/>
      <c r="B1548" s="8"/>
      <c r="C1548" s="8"/>
      <c r="D1548" s="7"/>
      <c r="E1548" s="9"/>
      <c r="F1548" s="9"/>
      <c r="G1548" s="9"/>
      <c r="H1548" s="9"/>
      <c r="I1548" s="10"/>
      <c r="J1548" s="9"/>
      <c r="K1548" s="9"/>
      <c r="L1548" s="11"/>
    </row>
    <row r="1549" spans="1:12" ht="18" customHeight="1" x14ac:dyDescent="0.2">
      <c r="A1549" s="7"/>
      <c r="B1549" s="8"/>
      <c r="C1549" s="8"/>
      <c r="D1549" s="7"/>
      <c r="E1549" s="9"/>
      <c r="F1549" s="9"/>
      <c r="G1549" s="9"/>
      <c r="H1549" s="9"/>
      <c r="I1549" s="10"/>
      <c r="J1549" s="9"/>
      <c r="K1549" s="9"/>
      <c r="L1549" s="11"/>
    </row>
    <row r="1550" spans="1:12" ht="18" customHeight="1" x14ac:dyDescent="0.2">
      <c r="A1550" s="7"/>
      <c r="B1550" s="8"/>
      <c r="C1550" s="8"/>
      <c r="D1550" s="7"/>
      <c r="E1550" s="9"/>
      <c r="F1550" s="9"/>
      <c r="G1550" s="9"/>
      <c r="H1550" s="9"/>
      <c r="I1550" s="10"/>
      <c r="J1550" s="9"/>
      <c r="K1550" s="9"/>
      <c r="L1550" s="11"/>
    </row>
    <row r="1551" spans="1:12" ht="18" customHeight="1" x14ac:dyDescent="0.2">
      <c r="A1551" s="7"/>
      <c r="B1551" s="8"/>
      <c r="C1551" s="8"/>
      <c r="D1551" s="7"/>
      <c r="E1551" s="9"/>
      <c r="F1551" s="9"/>
      <c r="G1551" s="9"/>
      <c r="H1551" s="9"/>
      <c r="I1551" s="10"/>
      <c r="J1551" s="9"/>
      <c r="K1551" s="9"/>
      <c r="L1551" s="11"/>
    </row>
    <row r="1552" spans="1:12" ht="18" customHeight="1" x14ac:dyDescent="0.2">
      <c r="A1552" s="7"/>
      <c r="B1552" s="8"/>
      <c r="C1552" s="8"/>
      <c r="D1552" s="7"/>
      <c r="E1552" s="9"/>
      <c r="F1552" s="9"/>
      <c r="G1552" s="9"/>
      <c r="H1552" s="9"/>
      <c r="I1552" s="10"/>
      <c r="J1552" s="9"/>
      <c r="K1552" s="9"/>
      <c r="L1552" s="11"/>
    </row>
    <row r="1553" spans="1:12" ht="18" customHeight="1" x14ac:dyDescent="0.2">
      <c r="A1553" s="7"/>
      <c r="B1553" s="8"/>
      <c r="C1553" s="8"/>
      <c r="D1553" s="7"/>
      <c r="E1553" s="9"/>
      <c r="F1553" s="9"/>
      <c r="G1553" s="9"/>
      <c r="H1553" s="9"/>
      <c r="I1553" s="10"/>
      <c r="J1553" s="9"/>
      <c r="K1553" s="9"/>
      <c r="L1553" s="11"/>
    </row>
    <row r="1554" spans="1:12" ht="18" customHeight="1" x14ac:dyDescent="0.2">
      <c r="A1554" s="7"/>
      <c r="B1554" s="8"/>
      <c r="C1554" s="8"/>
      <c r="D1554" s="7"/>
      <c r="E1554" s="9"/>
      <c r="F1554" s="9"/>
      <c r="G1554" s="9"/>
      <c r="H1554" s="9"/>
      <c r="I1554" s="10"/>
      <c r="J1554" s="9"/>
      <c r="K1554" s="9"/>
      <c r="L1554" s="11"/>
    </row>
    <row r="1555" spans="1:12" ht="18" customHeight="1" x14ac:dyDescent="0.2">
      <c r="A1555" s="7"/>
      <c r="B1555" s="8"/>
      <c r="C1555" s="8"/>
      <c r="D1555" s="7"/>
      <c r="E1555" s="9"/>
      <c r="F1555" s="9"/>
      <c r="G1555" s="9"/>
      <c r="H1555" s="9"/>
      <c r="I1555" s="10"/>
      <c r="J1555" s="9"/>
      <c r="K1555" s="9"/>
      <c r="L1555" s="11"/>
    </row>
    <row r="1556" spans="1:12" ht="18" customHeight="1" x14ac:dyDescent="0.2">
      <c r="A1556" s="7"/>
      <c r="B1556" s="8"/>
      <c r="C1556" s="8"/>
      <c r="D1556" s="7"/>
      <c r="E1556" s="9"/>
      <c r="F1556" s="9"/>
      <c r="G1556" s="9"/>
      <c r="H1556" s="9"/>
      <c r="I1556" s="10"/>
      <c r="J1556" s="9"/>
      <c r="K1556" s="9"/>
      <c r="L1556" s="11"/>
    </row>
    <row r="1557" spans="1:12" ht="18" customHeight="1" x14ac:dyDescent="0.2">
      <c r="A1557" s="7"/>
      <c r="B1557" s="8"/>
      <c r="C1557" s="8"/>
      <c r="D1557" s="7"/>
      <c r="E1557" s="9"/>
      <c r="F1557" s="9"/>
      <c r="G1557" s="9"/>
      <c r="H1557" s="9"/>
      <c r="I1557" s="10"/>
      <c r="J1557" s="9"/>
      <c r="K1557" s="9"/>
      <c r="L1557" s="11"/>
    </row>
    <row r="1558" spans="1:12" ht="18" customHeight="1" x14ac:dyDescent="0.2">
      <c r="A1558" s="7"/>
      <c r="B1558" s="8"/>
      <c r="C1558" s="8"/>
      <c r="D1558" s="7"/>
      <c r="E1558" s="9"/>
      <c r="F1558" s="9"/>
      <c r="G1558" s="9"/>
      <c r="H1558" s="9"/>
      <c r="I1558" s="10"/>
      <c r="J1558" s="9"/>
      <c r="K1558" s="9"/>
      <c r="L1558" s="11"/>
    </row>
    <row r="1559" spans="1:12" ht="18" customHeight="1" x14ac:dyDescent="0.2">
      <c r="A1559" s="7"/>
      <c r="B1559" s="8"/>
      <c r="C1559" s="8"/>
      <c r="D1559" s="7"/>
      <c r="E1559" s="9"/>
      <c r="F1559" s="9"/>
      <c r="G1559" s="9"/>
      <c r="H1559" s="9"/>
      <c r="I1559" s="10"/>
      <c r="J1559" s="9"/>
      <c r="K1559" s="9"/>
      <c r="L1559" s="11"/>
    </row>
    <row r="1560" spans="1:12" ht="18" customHeight="1" x14ac:dyDescent="0.2">
      <c r="A1560" s="7"/>
      <c r="B1560" s="8"/>
      <c r="C1560" s="8"/>
      <c r="D1560" s="7"/>
      <c r="E1560" s="9"/>
      <c r="F1560" s="9"/>
      <c r="G1560" s="9"/>
      <c r="H1560" s="9"/>
      <c r="I1560" s="10"/>
      <c r="J1560" s="9"/>
      <c r="K1560" s="9"/>
      <c r="L1560" s="11"/>
    </row>
    <row r="1561" spans="1:12" ht="18" customHeight="1" x14ac:dyDescent="0.2">
      <c r="A1561" s="7"/>
      <c r="B1561" s="8"/>
      <c r="C1561" s="8"/>
      <c r="D1561" s="7"/>
      <c r="E1561" s="9"/>
      <c r="F1561" s="9"/>
      <c r="G1561" s="9"/>
      <c r="H1561" s="9"/>
      <c r="I1561" s="10"/>
      <c r="J1561" s="9"/>
      <c r="K1561" s="9"/>
      <c r="L1561" s="11"/>
    </row>
    <row r="1562" spans="1:12" ht="18" customHeight="1" x14ac:dyDescent="0.2">
      <c r="A1562" s="7"/>
      <c r="B1562" s="8"/>
      <c r="C1562" s="8"/>
      <c r="D1562" s="7"/>
      <c r="E1562" s="9"/>
      <c r="F1562" s="9"/>
      <c r="G1562" s="9"/>
      <c r="H1562" s="9"/>
      <c r="I1562" s="10"/>
      <c r="J1562" s="9"/>
      <c r="K1562" s="9"/>
      <c r="L1562" s="11"/>
    </row>
    <row r="1563" spans="1:12" ht="18" customHeight="1" x14ac:dyDescent="0.2">
      <c r="A1563" s="7"/>
      <c r="B1563" s="8"/>
      <c r="C1563" s="8"/>
      <c r="D1563" s="7"/>
      <c r="E1563" s="9"/>
      <c r="F1563" s="9"/>
      <c r="G1563" s="9"/>
      <c r="H1563" s="9"/>
      <c r="I1563" s="10"/>
      <c r="J1563" s="9"/>
      <c r="K1563" s="9"/>
      <c r="L1563" s="11"/>
    </row>
    <row r="1564" spans="1:12" ht="18" customHeight="1" x14ac:dyDescent="0.2">
      <c r="A1564" s="7"/>
      <c r="B1564" s="8"/>
      <c r="C1564" s="8"/>
      <c r="D1564" s="7"/>
      <c r="E1564" s="9"/>
      <c r="F1564" s="9"/>
      <c r="G1564" s="9"/>
      <c r="H1564" s="9"/>
      <c r="I1564" s="10"/>
      <c r="J1564" s="9"/>
      <c r="K1564" s="9"/>
      <c r="L1564" s="11"/>
    </row>
    <row r="1565" spans="1:12" ht="18" customHeight="1" x14ac:dyDescent="0.2">
      <c r="A1565" s="7"/>
      <c r="B1565" s="8"/>
      <c r="C1565" s="8"/>
      <c r="D1565" s="7"/>
      <c r="E1565" s="9"/>
      <c r="F1565" s="9"/>
      <c r="G1565" s="9"/>
      <c r="H1565" s="9"/>
      <c r="I1565" s="10"/>
      <c r="J1565" s="9"/>
      <c r="K1565" s="9"/>
      <c r="L1565" s="11"/>
    </row>
    <row r="1566" spans="1:12" ht="18" customHeight="1" x14ac:dyDescent="0.2">
      <c r="A1566" s="7"/>
      <c r="B1566" s="8"/>
      <c r="C1566" s="8"/>
      <c r="D1566" s="7"/>
      <c r="E1566" s="9"/>
      <c r="F1566" s="9"/>
      <c r="G1566" s="9"/>
      <c r="H1566" s="9"/>
      <c r="I1566" s="10"/>
      <c r="J1566" s="9"/>
      <c r="K1566" s="9"/>
      <c r="L1566" s="11"/>
    </row>
    <row r="1567" spans="1:12" ht="18" customHeight="1" x14ac:dyDescent="0.2">
      <c r="A1567" s="7"/>
      <c r="B1567" s="8"/>
      <c r="C1567" s="8"/>
      <c r="D1567" s="7"/>
      <c r="E1567" s="9"/>
      <c r="F1567" s="9"/>
      <c r="G1567" s="9"/>
      <c r="H1567" s="9"/>
      <c r="I1567" s="10"/>
      <c r="J1567" s="9"/>
      <c r="K1567" s="9"/>
      <c r="L1567" s="11"/>
    </row>
    <row r="1568" spans="1:12" ht="18" customHeight="1" x14ac:dyDescent="0.2">
      <c r="A1568" s="7"/>
      <c r="B1568" s="8"/>
      <c r="C1568" s="8"/>
      <c r="D1568" s="7"/>
      <c r="E1568" s="9"/>
      <c r="F1568" s="9"/>
      <c r="G1568" s="9"/>
      <c r="H1568" s="9"/>
      <c r="I1568" s="10"/>
      <c r="J1568" s="9"/>
      <c r="K1568" s="9"/>
      <c r="L1568" s="11"/>
    </row>
    <row r="1569" spans="1:12" ht="18" customHeight="1" x14ac:dyDescent="0.2">
      <c r="A1569" s="7"/>
      <c r="B1569" s="8"/>
      <c r="C1569" s="8"/>
      <c r="D1569" s="7"/>
      <c r="E1569" s="9"/>
      <c r="F1569" s="9"/>
      <c r="G1569" s="9"/>
      <c r="H1569" s="9"/>
      <c r="I1569" s="10"/>
      <c r="J1569" s="9"/>
      <c r="K1569" s="9"/>
      <c r="L1569" s="11"/>
    </row>
    <row r="1570" spans="1:12" ht="18" customHeight="1" x14ac:dyDescent="0.2">
      <c r="A1570" s="7"/>
      <c r="B1570" s="8"/>
      <c r="C1570" s="8"/>
      <c r="D1570" s="7"/>
      <c r="E1570" s="9"/>
      <c r="F1570" s="9"/>
      <c r="G1570" s="9"/>
      <c r="H1570" s="9"/>
      <c r="I1570" s="10"/>
      <c r="J1570" s="9"/>
      <c r="K1570" s="9"/>
      <c r="L1570" s="11"/>
    </row>
    <row r="1571" spans="1:12" ht="18" customHeight="1" x14ac:dyDescent="0.2">
      <c r="A1571" s="7"/>
      <c r="B1571" s="8"/>
      <c r="C1571" s="8"/>
      <c r="D1571" s="7"/>
      <c r="E1571" s="9"/>
      <c r="F1571" s="9"/>
      <c r="G1571" s="9"/>
      <c r="H1571" s="9"/>
      <c r="I1571" s="10"/>
      <c r="J1571" s="9"/>
      <c r="K1571" s="9"/>
      <c r="L1571" s="11"/>
    </row>
    <row r="1572" spans="1:12" ht="18" customHeight="1" x14ac:dyDescent="0.2">
      <c r="A1572" s="7"/>
      <c r="B1572" s="8"/>
      <c r="C1572" s="8"/>
      <c r="D1572" s="7"/>
      <c r="E1572" s="9"/>
      <c r="F1572" s="9"/>
      <c r="G1572" s="9"/>
      <c r="H1572" s="9"/>
      <c r="I1572" s="10"/>
      <c r="J1572" s="9"/>
      <c r="K1572" s="9"/>
      <c r="L1572" s="11"/>
    </row>
    <row r="1573" spans="1:12" ht="18" customHeight="1" x14ac:dyDescent="0.2">
      <c r="A1573" s="7"/>
      <c r="B1573" s="8"/>
      <c r="C1573" s="8"/>
      <c r="D1573" s="7"/>
      <c r="E1573" s="9"/>
      <c r="F1573" s="9"/>
      <c r="G1573" s="9"/>
      <c r="H1573" s="9"/>
      <c r="I1573" s="10"/>
      <c r="J1573" s="9"/>
      <c r="K1573" s="9"/>
      <c r="L1573" s="11"/>
    </row>
    <row r="1574" spans="1:12" ht="18" customHeight="1" x14ac:dyDescent="0.2">
      <c r="A1574" s="7"/>
      <c r="B1574" s="8"/>
      <c r="C1574" s="8"/>
      <c r="D1574" s="7"/>
      <c r="E1574" s="9"/>
      <c r="F1574" s="9"/>
      <c r="G1574" s="9"/>
      <c r="H1574" s="9"/>
      <c r="I1574" s="10"/>
      <c r="J1574" s="9"/>
      <c r="K1574" s="9"/>
      <c r="L1574" s="11"/>
    </row>
    <row r="1575" spans="1:12" ht="18" customHeight="1" x14ac:dyDescent="0.2">
      <c r="A1575" s="7"/>
      <c r="B1575" s="8"/>
      <c r="C1575" s="8"/>
      <c r="D1575" s="7"/>
      <c r="E1575" s="9"/>
      <c r="F1575" s="9"/>
      <c r="G1575" s="9"/>
      <c r="H1575" s="9"/>
      <c r="I1575" s="10"/>
      <c r="J1575" s="9"/>
      <c r="K1575" s="9"/>
      <c r="L1575" s="11"/>
    </row>
    <row r="1576" spans="1:12" ht="18" customHeight="1" x14ac:dyDescent="0.2">
      <c r="A1576" s="7"/>
      <c r="B1576" s="8"/>
      <c r="C1576" s="8"/>
      <c r="D1576" s="7"/>
      <c r="E1576" s="9"/>
      <c r="F1576" s="9"/>
      <c r="G1576" s="9"/>
      <c r="H1576" s="9"/>
      <c r="I1576" s="10"/>
      <c r="J1576" s="9"/>
      <c r="K1576" s="9"/>
      <c r="L1576" s="11"/>
    </row>
    <row r="1577" spans="1:12" ht="18" customHeight="1" x14ac:dyDescent="0.2">
      <c r="A1577" s="7"/>
      <c r="B1577" s="8"/>
      <c r="C1577" s="8"/>
      <c r="D1577" s="7"/>
      <c r="E1577" s="9"/>
      <c r="F1577" s="9"/>
      <c r="G1577" s="9"/>
      <c r="H1577" s="9"/>
      <c r="I1577" s="10"/>
      <c r="J1577" s="9"/>
      <c r="K1577" s="9"/>
      <c r="L1577" s="11"/>
    </row>
    <row r="1578" spans="1:12" ht="18" customHeight="1" x14ac:dyDescent="0.2">
      <c r="A1578" s="7"/>
      <c r="B1578" s="8"/>
      <c r="C1578" s="8"/>
      <c r="D1578" s="7"/>
      <c r="E1578" s="9"/>
      <c r="F1578" s="9"/>
      <c r="G1578" s="9"/>
      <c r="H1578" s="9"/>
      <c r="I1578" s="10"/>
      <c r="J1578" s="9"/>
      <c r="K1578" s="9"/>
      <c r="L1578" s="11"/>
    </row>
    <row r="1579" spans="1:12" ht="18" customHeight="1" x14ac:dyDescent="0.2">
      <c r="A1579" s="7"/>
      <c r="B1579" s="8"/>
      <c r="C1579" s="8"/>
      <c r="D1579" s="7"/>
      <c r="E1579" s="9"/>
      <c r="F1579" s="9"/>
      <c r="G1579" s="9"/>
      <c r="H1579" s="9"/>
      <c r="I1579" s="10"/>
      <c r="J1579" s="9"/>
      <c r="K1579" s="9"/>
      <c r="L1579" s="11"/>
    </row>
    <row r="1580" spans="1:12" ht="18" customHeight="1" x14ac:dyDescent="0.2">
      <c r="A1580" s="7"/>
      <c r="B1580" s="8"/>
      <c r="C1580" s="8"/>
      <c r="D1580" s="7"/>
      <c r="E1580" s="9"/>
      <c r="F1580" s="9"/>
      <c r="G1580" s="9"/>
      <c r="H1580" s="9"/>
      <c r="I1580" s="10"/>
      <c r="J1580" s="9"/>
      <c r="K1580" s="9"/>
      <c r="L1580" s="11"/>
    </row>
    <row r="1581" spans="1:12" ht="18" customHeight="1" x14ac:dyDescent="0.2">
      <c r="A1581" s="7"/>
      <c r="B1581" s="8"/>
      <c r="C1581" s="8"/>
      <c r="D1581" s="7"/>
      <c r="E1581" s="9"/>
      <c r="F1581" s="9"/>
      <c r="G1581" s="9"/>
      <c r="H1581" s="9"/>
      <c r="I1581" s="10"/>
      <c r="J1581" s="9"/>
      <c r="K1581" s="9"/>
      <c r="L1581" s="11"/>
    </row>
    <row r="1582" spans="1:12" ht="18" customHeight="1" x14ac:dyDescent="0.2">
      <c r="A1582" s="7"/>
      <c r="B1582" s="8"/>
      <c r="C1582" s="8"/>
      <c r="D1582" s="7"/>
      <c r="E1582" s="9"/>
      <c r="F1582" s="9"/>
      <c r="G1582" s="9"/>
      <c r="H1582" s="9"/>
      <c r="I1582" s="10"/>
      <c r="J1582" s="9"/>
      <c r="K1582" s="9"/>
      <c r="L1582" s="11"/>
    </row>
    <row r="1583" spans="1:12" ht="18" customHeight="1" x14ac:dyDescent="0.2">
      <c r="A1583" s="7"/>
      <c r="B1583" s="8"/>
      <c r="C1583" s="8"/>
      <c r="D1583" s="7"/>
      <c r="E1583" s="9"/>
      <c r="F1583" s="9"/>
      <c r="G1583" s="9"/>
      <c r="H1583" s="9"/>
      <c r="I1583" s="10"/>
      <c r="J1583" s="9"/>
      <c r="K1583" s="9"/>
      <c r="L1583" s="11"/>
    </row>
    <row r="1584" spans="1:12" ht="18" customHeight="1" x14ac:dyDescent="0.2">
      <c r="A1584" s="7"/>
      <c r="B1584" s="8"/>
      <c r="C1584" s="8"/>
      <c r="D1584" s="7"/>
      <c r="E1584" s="9"/>
      <c r="F1584" s="9"/>
      <c r="G1584" s="9"/>
      <c r="H1584" s="9"/>
      <c r="I1584" s="10"/>
      <c r="J1584" s="9"/>
      <c r="K1584" s="9"/>
      <c r="L1584" s="11"/>
    </row>
    <row r="1585" spans="1:12" ht="18" customHeight="1" x14ac:dyDescent="0.2">
      <c r="A1585" s="7"/>
      <c r="B1585" s="8"/>
      <c r="C1585" s="8"/>
      <c r="D1585" s="7"/>
      <c r="E1585" s="9"/>
      <c r="F1585" s="9"/>
      <c r="G1585" s="9"/>
      <c r="H1585" s="9"/>
      <c r="I1585" s="10"/>
      <c r="J1585" s="9"/>
      <c r="K1585" s="9"/>
      <c r="L1585" s="11"/>
    </row>
    <row r="1586" spans="1:12" ht="18" customHeight="1" x14ac:dyDescent="0.2">
      <c r="A1586" s="7"/>
      <c r="B1586" s="8"/>
      <c r="C1586" s="8"/>
      <c r="D1586" s="7"/>
      <c r="E1586" s="9"/>
      <c r="F1586" s="9"/>
      <c r="G1586" s="9"/>
      <c r="H1586" s="9"/>
      <c r="I1586" s="10"/>
      <c r="J1586" s="9"/>
      <c r="K1586" s="9"/>
      <c r="L1586" s="11"/>
    </row>
    <row r="1587" spans="1:12" ht="18" customHeight="1" x14ac:dyDescent="0.2">
      <c r="A1587" s="7"/>
      <c r="B1587" s="8"/>
      <c r="C1587" s="8"/>
      <c r="D1587" s="7"/>
      <c r="E1587" s="9"/>
      <c r="F1587" s="9"/>
      <c r="G1587" s="9"/>
      <c r="H1587" s="9"/>
      <c r="I1587" s="10"/>
      <c r="J1587" s="9"/>
      <c r="K1587" s="9"/>
      <c r="L1587" s="11"/>
    </row>
    <row r="1588" spans="1:12" ht="18" customHeight="1" x14ac:dyDescent="0.2">
      <c r="A1588" s="7"/>
      <c r="B1588" s="8"/>
      <c r="C1588" s="8"/>
      <c r="D1588" s="7"/>
      <c r="E1588" s="9"/>
      <c r="F1588" s="9"/>
      <c r="G1588" s="9"/>
      <c r="H1588" s="9"/>
      <c r="I1588" s="10"/>
      <c r="J1588" s="9"/>
      <c r="K1588" s="9"/>
      <c r="L1588" s="11"/>
    </row>
    <row r="1589" spans="1:12" ht="18" customHeight="1" x14ac:dyDescent="0.2">
      <c r="A1589" s="7"/>
      <c r="B1589" s="8"/>
      <c r="C1589" s="8"/>
      <c r="D1589" s="7"/>
      <c r="E1589" s="9"/>
      <c r="F1589" s="9"/>
      <c r="G1589" s="9"/>
      <c r="H1589" s="9"/>
      <c r="I1589" s="10"/>
      <c r="J1589" s="9"/>
      <c r="K1589" s="9"/>
      <c r="L1589" s="11"/>
    </row>
    <row r="1590" spans="1:12" ht="18" customHeight="1" x14ac:dyDescent="0.2">
      <c r="A1590" s="7"/>
      <c r="B1590" s="8"/>
      <c r="C1590" s="8"/>
      <c r="D1590" s="7"/>
      <c r="E1590" s="9"/>
      <c r="F1590" s="9"/>
      <c r="G1590" s="9"/>
      <c r="H1590" s="9"/>
      <c r="I1590" s="10"/>
      <c r="J1590" s="9"/>
      <c r="K1590" s="9"/>
      <c r="L1590" s="11"/>
    </row>
    <row r="1591" spans="1:12" ht="18" customHeight="1" x14ac:dyDescent="0.2">
      <c r="A1591" s="7"/>
      <c r="B1591" s="8"/>
      <c r="C1591" s="8"/>
      <c r="D1591" s="7"/>
      <c r="E1591" s="9"/>
      <c r="F1591" s="9"/>
      <c r="G1591" s="9"/>
      <c r="H1591" s="9"/>
      <c r="I1591" s="10"/>
      <c r="J1591" s="9"/>
      <c r="K1591" s="9"/>
      <c r="L1591" s="11"/>
    </row>
    <row r="1592" spans="1:12" ht="18" customHeight="1" x14ac:dyDescent="0.2">
      <c r="A1592" s="7"/>
      <c r="B1592" s="8"/>
      <c r="C1592" s="8"/>
      <c r="D1592" s="7"/>
      <c r="E1592" s="9"/>
      <c r="F1592" s="9"/>
      <c r="G1592" s="9"/>
      <c r="H1592" s="9"/>
      <c r="I1592" s="10"/>
      <c r="J1592" s="9"/>
      <c r="K1592" s="9"/>
      <c r="L1592" s="11"/>
    </row>
    <row r="1593" spans="1:12" ht="18" customHeight="1" x14ac:dyDescent="0.2">
      <c r="A1593" s="7"/>
      <c r="B1593" s="8"/>
      <c r="C1593" s="8"/>
      <c r="D1593" s="7"/>
      <c r="E1593" s="9"/>
      <c r="F1593" s="9"/>
      <c r="G1593" s="9"/>
      <c r="H1593" s="9"/>
      <c r="I1593" s="10"/>
      <c r="J1593" s="9"/>
      <c r="K1593" s="9"/>
      <c r="L1593" s="11"/>
    </row>
    <row r="1594" spans="1:12" ht="18" customHeight="1" x14ac:dyDescent="0.2">
      <c r="A1594" s="7"/>
      <c r="B1594" s="8"/>
      <c r="C1594" s="8"/>
      <c r="D1594" s="7"/>
      <c r="E1594" s="9"/>
      <c r="F1594" s="9"/>
      <c r="G1594" s="9"/>
      <c r="H1594" s="9"/>
      <c r="I1594" s="10"/>
      <c r="J1594" s="9"/>
      <c r="K1594" s="9"/>
      <c r="L1594" s="11"/>
    </row>
    <row r="1595" spans="1:12" ht="18" customHeight="1" x14ac:dyDescent="0.2">
      <c r="A1595" s="7"/>
      <c r="B1595" s="8"/>
      <c r="C1595" s="8"/>
      <c r="D1595" s="7"/>
      <c r="E1595" s="9"/>
      <c r="F1595" s="9"/>
      <c r="G1595" s="9"/>
      <c r="H1595" s="9"/>
      <c r="I1595" s="10"/>
      <c r="J1595" s="9"/>
      <c r="K1595" s="9"/>
      <c r="L1595" s="11"/>
    </row>
    <row r="1596" spans="1:12" ht="18" customHeight="1" x14ac:dyDescent="0.2">
      <c r="A1596" s="7"/>
      <c r="B1596" s="8"/>
      <c r="C1596" s="8"/>
      <c r="D1596" s="7"/>
      <c r="E1596" s="9"/>
      <c r="F1596" s="9"/>
      <c r="G1596" s="9"/>
      <c r="H1596" s="9"/>
      <c r="I1596" s="10"/>
      <c r="J1596" s="9"/>
      <c r="K1596" s="9"/>
      <c r="L1596" s="11"/>
    </row>
    <row r="1597" spans="1:12" ht="18" customHeight="1" x14ac:dyDescent="0.2">
      <c r="A1597" s="7"/>
      <c r="B1597" s="8"/>
      <c r="C1597" s="8"/>
      <c r="D1597" s="7"/>
      <c r="E1597" s="9"/>
      <c r="F1597" s="9"/>
      <c r="G1597" s="9"/>
      <c r="H1597" s="9"/>
      <c r="I1597" s="10"/>
      <c r="J1597" s="9"/>
      <c r="K1597" s="9"/>
      <c r="L1597" s="11"/>
    </row>
    <row r="1598" spans="1:12" ht="18" customHeight="1" x14ac:dyDescent="0.2">
      <c r="A1598" s="7"/>
      <c r="B1598" s="8"/>
      <c r="C1598" s="8"/>
      <c r="D1598" s="7"/>
      <c r="E1598" s="9"/>
      <c r="F1598" s="9"/>
      <c r="G1598" s="9"/>
      <c r="H1598" s="9"/>
      <c r="I1598" s="10"/>
      <c r="J1598" s="9"/>
      <c r="K1598" s="9"/>
      <c r="L1598" s="11"/>
    </row>
    <row r="1599" spans="1:12" ht="18" customHeight="1" x14ac:dyDescent="0.2">
      <c r="A1599" s="7"/>
      <c r="B1599" s="8"/>
      <c r="C1599" s="8"/>
      <c r="D1599" s="7"/>
      <c r="E1599" s="9"/>
      <c r="F1599" s="9"/>
      <c r="G1599" s="9"/>
      <c r="H1599" s="9"/>
      <c r="I1599" s="10"/>
      <c r="J1599" s="9"/>
      <c r="K1599" s="9"/>
      <c r="L1599" s="11"/>
    </row>
    <row r="1600" spans="1:12" ht="18" customHeight="1" x14ac:dyDescent="0.2">
      <c r="A1600" s="7"/>
      <c r="B1600" s="8"/>
      <c r="C1600" s="8"/>
      <c r="D1600" s="7"/>
      <c r="E1600" s="9"/>
      <c r="F1600" s="9"/>
      <c r="G1600" s="9"/>
      <c r="H1600" s="9"/>
      <c r="I1600" s="10"/>
      <c r="J1600" s="9"/>
      <c r="K1600" s="9"/>
      <c r="L1600" s="11"/>
    </row>
    <row r="1601" spans="1:12" ht="18" customHeight="1" x14ac:dyDescent="0.2">
      <c r="A1601" s="7"/>
      <c r="B1601" s="8"/>
      <c r="C1601" s="8"/>
      <c r="D1601" s="7"/>
      <c r="E1601" s="9"/>
      <c r="F1601" s="9"/>
      <c r="G1601" s="9"/>
      <c r="H1601" s="9"/>
      <c r="I1601" s="10"/>
      <c r="J1601" s="9"/>
      <c r="K1601" s="9"/>
      <c r="L1601" s="11"/>
    </row>
    <row r="1602" spans="1:12" ht="18" customHeight="1" x14ac:dyDescent="0.2">
      <c r="A1602" s="7"/>
      <c r="B1602" s="8"/>
      <c r="C1602" s="8"/>
      <c r="D1602" s="7"/>
      <c r="E1602" s="9"/>
      <c r="F1602" s="9"/>
      <c r="G1602" s="9"/>
      <c r="H1602" s="9"/>
      <c r="I1602" s="10"/>
      <c r="J1602" s="9"/>
      <c r="K1602" s="9"/>
      <c r="L1602" s="11"/>
    </row>
    <row r="1603" spans="1:12" ht="18" customHeight="1" x14ac:dyDescent="0.2">
      <c r="A1603" s="7"/>
      <c r="B1603" s="8"/>
      <c r="C1603" s="8"/>
      <c r="D1603" s="7"/>
      <c r="E1603" s="9"/>
      <c r="F1603" s="9"/>
      <c r="G1603" s="9"/>
      <c r="H1603" s="9"/>
      <c r="I1603" s="10"/>
      <c r="J1603" s="9"/>
      <c r="K1603" s="9"/>
      <c r="L1603" s="11"/>
    </row>
    <row r="1604" spans="1:12" ht="18" customHeight="1" x14ac:dyDescent="0.2">
      <c r="A1604" s="7"/>
      <c r="B1604" s="8"/>
      <c r="C1604" s="8"/>
      <c r="D1604" s="7"/>
      <c r="E1604" s="9"/>
      <c r="F1604" s="9"/>
      <c r="G1604" s="9"/>
      <c r="H1604" s="9"/>
      <c r="I1604" s="10"/>
      <c r="J1604" s="9"/>
      <c r="K1604" s="9"/>
      <c r="L1604" s="11"/>
    </row>
    <row r="1605" spans="1:12" ht="18" customHeight="1" x14ac:dyDescent="0.2">
      <c r="A1605" s="7"/>
      <c r="B1605" s="8"/>
      <c r="C1605" s="8"/>
      <c r="D1605" s="7"/>
      <c r="E1605" s="9"/>
      <c r="F1605" s="9"/>
      <c r="G1605" s="9"/>
      <c r="H1605" s="9"/>
      <c r="I1605" s="10"/>
      <c r="J1605" s="9"/>
      <c r="K1605" s="9"/>
      <c r="L1605" s="11"/>
    </row>
    <row r="1606" spans="1:12" ht="18" customHeight="1" x14ac:dyDescent="0.2">
      <c r="A1606" s="7"/>
      <c r="B1606" s="8"/>
      <c r="C1606" s="8"/>
      <c r="D1606" s="7"/>
      <c r="E1606" s="9"/>
      <c r="F1606" s="9"/>
      <c r="G1606" s="9"/>
      <c r="H1606" s="9"/>
      <c r="I1606" s="10"/>
      <c r="J1606" s="9"/>
      <c r="K1606" s="9"/>
      <c r="L1606" s="11"/>
    </row>
    <row r="1607" spans="1:12" ht="18" customHeight="1" x14ac:dyDescent="0.2">
      <c r="A1607" s="7"/>
      <c r="B1607" s="8"/>
      <c r="C1607" s="8"/>
      <c r="D1607" s="7"/>
      <c r="E1607" s="9"/>
      <c r="F1607" s="9"/>
      <c r="G1607" s="9"/>
      <c r="H1607" s="9"/>
      <c r="I1607" s="10"/>
      <c r="J1607" s="9"/>
      <c r="K1607" s="9"/>
      <c r="L1607" s="11"/>
    </row>
    <row r="1608" spans="1:12" ht="18" customHeight="1" x14ac:dyDescent="0.2">
      <c r="A1608" s="7"/>
      <c r="B1608" s="8"/>
      <c r="C1608" s="8"/>
      <c r="D1608" s="7"/>
      <c r="E1608" s="9"/>
      <c r="F1608" s="9"/>
      <c r="G1608" s="9"/>
      <c r="H1608" s="9"/>
      <c r="I1608" s="10"/>
      <c r="J1608" s="9"/>
      <c r="K1608" s="9"/>
      <c r="L1608" s="11"/>
    </row>
    <row r="1609" spans="1:12" ht="18" customHeight="1" x14ac:dyDescent="0.2">
      <c r="A1609" s="7"/>
      <c r="B1609" s="8"/>
      <c r="C1609" s="8"/>
      <c r="D1609" s="7"/>
      <c r="E1609" s="9"/>
      <c r="F1609" s="9"/>
      <c r="G1609" s="9"/>
      <c r="H1609" s="9"/>
      <c r="I1609" s="10"/>
      <c r="J1609" s="9"/>
      <c r="K1609" s="9"/>
      <c r="L1609" s="11"/>
    </row>
    <row r="1610" spans="1:12" ht="18" customHeight="1" x14ac:dyDescent="0.2">
      <c r="A1610" s="7"/>
      <c r="B1610" s="8"/>
      <c r="C1610" s="8"/>
      <c r="D1610" s="7"/>
      <c r="E1610" s="9"/>
      <c r="F1610" s="9"/>
      <c r="G1610" s="9"/>
      <c r="H1610" s="9"/>
      <c r="I1610" s="10"/>
      <c r="J1610" s="9"/>
      <c r="K1610" s="9"/>
      <c r="L1610" s="11"/>
    </row>
    <row r="1611" spans="1:12" ht="18" customHeight="1" x14ac:dyDescent="0.2">
      <c r="A1611" s="7"/>
      <c r="B1611" s="8"/>
      <c r="C1611" s="8"/>
      <c r="D1611" s="7"/>
      <c r="E1611" s="9"/>
      <c r="F1611" s="9"/>
      <c r="G1611" s="9"/>
      <c r="H1611" s="9"/>
      <c r="I1611" s="10"/>
      <c r="J1611" s="9"/>
      <c r="K1611" s="9"/>
      <c r="L1611" s="11"/>
    </row>
    <row r="1612" spans="1:12" ht="18" customHeight="1" x14ac:dyDescent="0.2">
      <c r="A1612" s="7"/>
      <c r="B1612" s="8"/>
      <c r="C1612" s="8"/>
      <c r="D1612" s="7"/>
      <c r="E1612" s="9"/>
      <c r="F1612" s="9"/>
      <c r="G1612" s="9"/>
      <c r="H1612" s="9"/>
      <c r="I1612" s="10"/>
      <c r="J1612" s="9"/>
      <c r="K1612" s="9"/>
      <c r="L1612" s="11"/>
    </row>
    <row r="1613" spans="1:12" ht="18" customHeight="1" x14ac:dyDescent="0.2">
      <c r="A1613" s="7"/>
      <c r="B1613" s="8"/>
      <c r="C1613" s="8"/>
      <c r="D1613" s="7"/>
      <c r="E1613" s="9"/>
      <c r="F1613" s="9"/>
      <c r="G1613" s="9"/>
      <c r="H1613" s="9"/>
      <c r="I1613" s="10"/>
      <c r="J1613" s="9"/>
      <c r="K1613" s="9"/>
      <c r="L1613" s="11"/>
    </row>
    <row r="1614" spans="1:12" ht="18" customHeight="1" x14ac:dyDescent="0.2">
      <c r="A1614" s="7"/>
      <c r="B1614" s="8"/>
      <c r="C1614" s="8"/>
      <c r="D1614" s="7"/>
      <c r="E1614" s="9"/>
      <c r="F1614" s="9"/>
      <c r="G1614" s="9"/>
      <c r="H1614" s="9"/>
      <c r="I1614" s="10"/>
      <c r="J1614" s="9"/>
      <c r="K1614" s="9"/>
      <c r="L1614" s="11"/>
    </row>
    <row r="1615" spans="1:12" ht="18" customHeight="1" x14ac:dyDescent="0.2">
      <c r="A1615" s="7"/>
      <c r="B1615" s="8"/>
      <c r="C1615" s="8"/>
      <c r="D1615" s="7"/>
      <c r="E1615" s="9"/>
      <c r="F1615" s="9"/>
      <c r="G1615" s="9"/>
      <c r="H1615" s="9"/>
      <c r="I1615" s="10"/>
      <c r="J1615" s="9"/>
      <c r="K1615" s="9"/>
      <c r="L1615" s="11"/>
    </row>
    <row r="1616" spans="1:12" ht="18" customHeight="1" x14ac:dyDescent="0.2">
      <c r="A1616" s="7"/>
      <c r="B1616" s="8"/>
      <c r="C1616" s="8"/>
      <c r="D1616" s="7"/>
      <c r="E1616" s="9"/>
      <c r="F1616" s="9"/>
      <c r="G1616" s="9"/>
      <c r="H1616" s="9"/>
      <c r="I1616" s="10"/>
      <c r="J1616" s="9"/>
      <c r="K1616" s="9"/>
      <c r="L1616" s="11"/>
    </row>
    <row r="1617" spans="1:12" ht="18" customHeight="1" x14ac:dyDescent="0.2">
      <c r="A1617" s="7"/>
      <c r="B1617" s="8"/>
      <c r="C1617" s="8"/>
      <c r="D1617" s="7"/>
      <c r="E1617" s="9"/>
      <c r="F1617" s="9"/>
      <c r="G1617" s="9"/>
      <c r="H1617" s="9"/>
      <c r="I1617" s="10"/>
      <c r="J1617" s="9"/>
      <c r="K1617" s="9"/>
      <c r="L1617" s="11"/>
    </row>
    <row r="1618" spans="1:12" ht="18" customHeight="1" x14ac:dyDescent="0.2">
      <c r="A1618" s="7"/>
      <c r="B1618" s="8"/>
      <c r="C1618" s="8"/>
      <c r="D1618" s="7"/>
      <c r="E1618" s="9"/>
      <c r="F1618" s="9"/>
      <c r="G1618" s="9"/>
      <c r="H1618" s="9"/>
      <c r="I1618" s="10"/>
      <c r="J1618" s="9"/>
      <c r="K1618" s="9"/>
      <c r="L1618" s="11"/>
    </row>
    <row r="1619" spans="1:12" ht="18" customHeight="1" x14ac:dyDescent="0.2">
      <c r="A1619" s="7"/>
      <c r="B1619" s="8"/>
      <c r="C1619" s="8"/>
      <c r="D1619" s="7"/>
      <c r="E1619" s="9"/>
      <c r="F1619" s="9"/>
      <c r="G1619" s="9"/>
      <c r="H1619" s="9"/>
      <c r="I1619" s="10"/>
      <c r="J1619" s="9"/>
      <c r="K1619" s="9"/>
      <c r="L1619" s="11"/>
    </row>
    <row r="1620" spans="1:12" ht="18" customHeight="1" x14ac:dyDescent="0.2">
      <c r="A1620" s="7"/>
      <c r="B1620" s="8"/>
      <c r="C1620" s="8"/>
      <c r="D1620" s="7"/>
      <c r="E1620" s="9"/>
      <c r="F1620" s="9"/>
      <c r="G1620" s="9"/>
      <c r="H1620" s="9"/>
      <c r="I1620" s="10"/>
      <c r="J1620" s="9"/>
      <c r="K1620" s="9"/>
      <c r="L1620" s="11"/>
    </row>
    <row r="1621" spans="1:12" ht="18" customHeight="1" x14ac:dyDescent="0.2">
      <c r="A1621" s="7"/>
      <c r="B1621" s="8"/>
      <c r="C1621" s="8"/>
      <c r="D1621" s="7"/>
      <c r="E1621" s="9"/>
      <c r="F1621" s="9"/>
      <c r="G1621" s="9"/>
      <c r="H1621" s="9"/>
      <c r="I1621" s="10"/>
      <c r="J1621" s="9"/>
      <c r="K1621" s="9"/>
      <c r="L1621" s="11"/>
    </row>
    <row r="1622" spans="1:12" ht="18" customHeight="1" x14ac:dyDescent="0.2">
      <c r="A1622" s="7"/>
      <c r="B1622" s="8"/>
      <c r="C1622" s="8"/>
      <c r="D1622" s="7"/>
      <c r="E1622" s="9"/>
      <c r="F1622" s="9"/>
      <c r="G1622" s="9"/>
      <c r="H1622" s="9"/>
      <c r="I1622" s="10"/>
      <c r="J1622" s="9"/>
      <c r="K1622" s="9"/>
      <c r="L1622" s="11"/>
    </row>
    <row r="1623" spans="1:12" ht="18" customHeight="1" x14ac:dyDescent="0.2">
      <c r="A1623" s="7"/>
      <c r="B1623" s="8"/>
      <c r="C1623" s="8"/>
      <c r="D1623" s="7"/>
      <c r="E1623" s="9"/>
      <c r="F1623" s="9"/>
      <c r="G1623" s="9"/>
      <c r="H1623" s="9"/>
      <c r="I1623" s="10"/>
      <c r="J1623" s="9"/>
      <c r="K1623" s="9"/>
      <c r="L1623" s="11"/>
    </row>
    <row r="1624" spans="1:12" ht="18" customHeight="1" x14ac:dyDescent="0.2">
      <c r="A1624" s="7"/>
      <c r="B1624" s="8"/>
      <c r="C1624" s="8"/>
      <c r="D1624" s="7"/>
      <c r="E1624" s="9"/>
      <c r="F1624" s="9"/>
      <c r="G1624" s="9"/>
      <c r="H1624" s="9"/>
      <c r="I1624" s="10"/>
      <c r="J1624" s="9"/>
      <c r="K1624" s="9"/>
      <c r="L1624" s="11"/>
    </row>
    <row r="1625" spans="1:12" ht="18" customHeight="1" x14ac:dyDescent="0.2">
      <c r="A1625" s="7"/>
      <c r="B1625" s="8"/>
      <c r="C1625" s="8"/>
      <c r="D1625" s="7"/>
      <c r="E1625" s="9"/>
      <c r="F1625" s="9"/>
      <c r="G1625" s="9"/>
      <c r="H1625" s="9"/>
      <c r="I1625" s="10"/>
      <c r="J1625" s="9"/>
      <c r="K1625" s="9"/>
      <c r="L1625" s="11"/>
    </row>
    <row r="1626" spans="1:12" ht="18" customHeight="1" x14ac:dyDescent="0.2">
      <c r="A1626" s="7"/>
      <c r="B1626" s="8"/>
      <c r="C1626" s="8"/>
      <c r="D1626" s="7"/>
      <c r="E1626" s="9"/>
      <c r="F1626" s="9"/>
      <c r="G1626" s="9"/>
      <c r="H1626" s="9"/>
      <c r="I1626" s="10"/>
      <c r="J1626" s="9"/>
      <c r="K1626" s="9"/>
      <c r="L1626" s="11"/>
    </row>
    <row r="1627" spans="1:12" ht="18" customHeight="1" x14ac:dyDescent="0.2">
      <c r="A1627" s="7"/>
      <c r="B1627" s="8"/>
      <c r="C1627" s="8"/>
      <c r="D1627" s="7"/>
      <c r="E1627" s="9"/>
      <c r="F1627" s="9"/>
      <c r="G1627" s="9"/>
      <c r="H1627" s="9"/>
      <c r="I1627" s="10"/>
      <c r="J1627" s="9"/>
      <c r="K1627" s="9"/>
      <c r="L1627" s="11"/>
    </row>
    <row r="1628" spans="1:12" ht="18" customHeight="1" x14ac:dyDescent="0.2">
      <c r="A1628" s="7"/>
      <c r="B1628" s="8"/>
      <c r="C1628" s="8"/>
      <c r="D1628" s="7"/>
      <c r="E1628" s="9"/>
      <c r="F1628" s="9"/>
      <c r="G1628" s="9"/>
      <c r="H1628" s="9"/>
      <c r="I1628" s="10"/>
      <c r="J1628" s="9"/>
      <c r="K1628" s="9"/>
      <c r="L1628" s="11"/>
    </row>
    <row r="1629" spans="1:12" ht="18" customHeight="1" x14ac:dyDescent="0.2">
      <c r="A1629" s="7"/>
      <c r="B1629" s="8"/>
      <c r="C1629" s="8"/>
      <c r="D1629" s="7"/>
      <c r="E1629" s="9"/>
      <c r="F1629" s="9"/>
      <c r="G1629" s="9"/>
      <c r="H1629" s="9"/>
      <c r="I1629" s="10"/>
      <c r="J1629" s="9"/>
      <c r="K1629" s="9"/>
      <c r="L1629" s="11"/>
    </row>
    <row r="1630" spans="1:12" ht="18" customHeight="1" x14ac:dyDescent="0.2">
      <c r="A1630" s="7"/>
      <c r="B1630" s="8"/>
      <c r="C1630" s="8"/>
      <c r="D1630" s="7"/>
      <c r="E1630" s="9"/>
      <c r="F1630" s="9"/>
      <c r="G1630" s="9"/>
      <c r="H1630" s="9"/>
      <c r="I1630" s="10"/>
      <c r="J1630" s="9"/>
      <c r="K1630" s="9"/>
      <c r="L1630" s="11"/>
    </row>
    <row r="1631" spans="1:12" ht="18" customHeight="1" x14ac:dyDescent="0.2">
      <c r="A1631" s="7"/>
      <c r="B1631" s="8"/>
      <c r="C1631" s="8"/>
      <c r="D1631" s="7"/>
      <c r="E1631" s="9"/>
      <c r="F1631" s="9"/>
      <c r="G1631" s="9"/>
      <c r="H1631" s="9"/>
      <c r="I1631" s="10"/>
      <c r="J1631" s="9"/>
      <c r="K1631" s="9"/>
      <c r="L1631" s="11"/>
    </row>
    <row r="1632" spans="1:12" ht="18" customHeight="1" x14ac:dyDescent="0.2">
      <c r="A1632" s="7"/>
      <c r="B1632" s="8"/>
      <c r="C1632" s="8"/>
      <c r="D1632" s="7"/>
      <c r="E1632" s="9"/>
      <c r="F1632" s="9"/>
      <c r="G1632" s="9"/>
      <c r="H1632" s="9"/>
      <c r="I1632" s="10"/>
      <c r="J1632" s="9"/>
      <c r="K1632" s="9"/>
      <c r="L1632" s="11"/>
    </row>
    <row r="1633" spans="1:12" ht="18" customHeight="1" x14ac:dyDescent="0.2">
      <c r="A1633" s="7"/>
      <c r="B1633" s="8"/>
      <c r="C1633" s="8"/>
      <c r="D1633" s="7"/>
      <c r="E1633" s="9"/>
      <c r="F1633" s="9"/>
      <c r="G1633" s="9"/>
      <c r="H1633" s="9"/>
      <c r="I1633" s="10"/>
      <c r="J1633" s="9"/>
      <c r="K1633" s="9"/>
      <c r="L1633" s="11"/>
    </row>
    <row r="1634" spans="1:12" ht="18" customHeight="1" x14ac:dyDescent="0.2">
      <c r="A1634" s="7"/>
      <c r="B1634" s="8"/>
      <c r="C1634" s="8"/>
      <c r="D1634" s="7"/>
      <c r="E1634" s="9"/>
      <c r="F1634" s="9"/>
      <c r="G1634" s="9"/>
      <c r="H1634" s="9"/>
      <c r="I1634" s="10"/>
      <c r="J1634" s="9"/>
      <c r="K1634" s="9"/>
      <c r="L1634" s="11"/>
    </row>
    <row r="1635" spans="1:12" ht="18" customHeight="1" x14ac:dyDescent="0.2">
      <c r="A1635" s="7"/>
      <c r="B1635" s="8"/>
      <c r="C1635" s="8"/>
      <c r="D1635" s="7"/>
      <c r="E1635" s="9"/>
      <c r="F1635" s="9"/>
      <c r="G1635" s="9"/>
      <c r="H1635" s="9"/>
      <c r="I1635" s="10"/>
      <c r="J1635" s="9"/>
      <c r="K1635" s="9"/>
      <c r="L1635" s="11"/>
    </row>
    <row r="1636" spans="1:12" ht="18" customHeight="1" x14ac:dyDescent="0.2">
      <c r="A1636" s="7"/>
      <c r="B1636" s="8"/>
      <c r="C1636" s="8"/>
      <c r="D1636" s="7"/>
      <c r="E1636" s="9"/>
      <c r="F1636" s="9"/>
      <c r="G1636" s="9"/>
      <c r="H1636" s="9"/>
      <c r="I1636" s="10"/>
      <c r="J1636" s="9"/>
      <c r="K1636" s="9"/>
      <c r="L1636" s="11"/>
    </row>
    <row r="1637" spans="1:12" ht="18" customHeight="1" x14ac:dyDescent="0.2">
      <c r="A1637" s="7"/>
      <c r="B1637" s="8"/>
      <c r="C1637" s="8"/>
      <c r="D1637" s="7"/>
      <c r="E1637" s="9"/>
      <c r="F1637" s="9"/>
      <c r="G1637" s="9"/>
      <c r="H1637" s="9"/>
      <c r="I1637" s="10"/>
      <c r="J1637" s="9"/>
      <c r="K1637" s="9"/>
      <c r="L1637" s="11"/>
    </row>
    <row r="1638" spans="1:12" ht="18" customHeight="1" x14ac:dyDescent="0.2">
      <c r="A1638" s="7"/>
      <c r="B1638" s="8"/>
      <c r="C1638" s="8"/>
      <c r="D1638" s="7"/>
      <c r="E1638" s="9"/>
      <c r="F1638" s="9"/>
      <c r="G1638" s="9"/>
      <c r="H1638" s="9"/>
      <c r="I1638" s="10"/>
      <c r="J1638" s="9"/>
      <c r="K1638" s="9"/>
      <c r="L1638" s="11"/>
    </row>
    <row r="1639" spans="1:12" ht="18" customHeight="1" x14ac:dyDescent="0.2">
      <c r="A1639" s="7"/>
      <c r="B1639" s="8"/>
      <c r="C1639" s="8"/>
      <c r="D1639" s="7"/>
      <c r="E1639" s="9"/>
      <c r="F1639" s="9"/>
      <c r="G1639" s="9"/>
      <c r="H1639" s="9"/>
      <c r="I1639" s="10"/>
      <c r="J1639" s="9"/>
      <c r="K1639" s="9"/>
      <c r="L1639" s="11"/>
    </row>
    <row r="1640" spans="1:12" ht="18" customHeight="1" x14ac:dyDescent="0.2">
      <c r="A1640" s="7"/>
      <c r="B1640" s="8"/>
      <c r="C1640" s="8"/>
      <c r="D1640" s="7"/>
      <c r="E1640" s="9"/>
      <c r="F1640" s="9"/>
      <c r="G1640" s="9"/>
      <c r="H1640" s="9"/>
      <c r="I1640" s="10"/>
      <c r="J1640" s="9"/>
      <c r="K1640" s="9"/>
      <c r="L1640" s="11"/>
    </row>
    <row r="1641" spans="1:12" ht="18" customHeight="1" x14ac:dyDescent="0.2">
      <c r="A1641" s="7"/>
      <c r="B1641" s="8"/>
      <c r="C1641" s="8"/>
      <c r="D1641" s="7"/>
      <c r="E1641" s="9"/>
      <c r="F1641" s="9"/>
      <c r="G1641" s="9"/>
      <c r="H1641" s="9"/>
      <c r="I1641" s="10"/>
      <c r="J1641" s="9"/>
      <c r="K1641" s="9"/>
      <c r="L1641" s="11"/>
    </row>
    <row r="1642" spans="1:12" ht="18" customHeight="1" x14ac:dyDescent="0.2">
      <c r="A1642" s="7"/>
      <c r="B1642" s="8"/>
      <c r="C1642" s="8"/>
      <c r="D1642" s="7"/>
      <c r="E1642" s="9"/>
      <c r="F1642" s="9"/>
      <c r="G1642" s="9"/>
      <c r="H1642" s="9"/>
      <c r="I1642" s="10"/>
      <c r="J1642" s="9"/>
      <c r="K1642" s="9"/>
      <c r="L1642" s="11"/>
    </row>
    <row r="1643" spans="1:12" ht="18" customHeight="1" x14ac:dyDescent="0.2">
      <c r="A1643" s="7"/>
      <c r="B1643" s="8"/>
      <c r="C1643" s="8"/>
      <c r="D1643" s="7"/>
      <c r="E1643" s="9"/>
      <c r="F1643" s="9"/>
      <c r="G1643" s="9"/>
      <c r="H1643" s="9"/>
      <c r="I1643" s="10"/>
      <c r="J1643" s="9"/>
      <c r="K1643" s="9"/>
      <c r="L1643" s="11"/>
    </row>
    <row r="1644" spans="1:12" ht="18" customHeight="1" x14ac:dyDescent="0.2">
      <c r="A1644" s="7"/>
      <c r="B1644" s="8"/>
      <c r="C1644" s="8"/>
      <c r="D1644" s="7"/>
      <c r="E1644" s="9"/>
      <c r="F1644" s="9"/>
      <c r="G1644" s="9"/>
      <c r="H1644" s="9"/>
      <c r="I1644" s="10"/>
      <c r="J1644" s="9"/>
      <c r="K1644" s="9"/>
      <c r="L1644" s="11"/>
    </row>
    <row r="1645" spans="1:12" ht="18" customHeight="1" x14ac:dyDescent="0.2">
      <c r="A1645" s="7"/>
      <c r="B1645" s="8"/>
      <c r="C1645" s="8"/>
      <c r="D1645" s="7"/>
      <c r="E1645" s="9"/>
      <c r="F1645" s="9"/>
      <c r="G1645" s="9"/>
      <c r="H1645" s="9"/>
      <c r="I1645" s="10"/>
      <c r="J1645" s="9"/>
      <c r="K1645" s="9"/>
      <c r="L1645" s="11"/>
    </row>
    <row r="1646" spans="1:12" ht="18" customHeight="1" x14ac:dyDescent="0.2">
      <c r="A1646" s="7"/>
      <c r="B1646" s="8"/>
      <c r="C1646" s="8"/>
      <c r="D1646" s="7"/>
      <c r="E1646" s="9"/>
      <c r="F1646" s="9"/>
      <c r="G1646" s="9"/>
      <c r="H1646" s="9"/>
      <c r="I1646" s="10"/>
      <c r="J1646" s="9"/>
      <c r="K1646" s="9"/>
      <c r="L1646" s="11"/>
    </row>
    <row r="1647" spans="1:12" ht="18" customHeight="1" x14ac:dyDescent="0.2">
      <c r="A1647" s="7"/>
      <c r="B1647" s="8"/>
      <c r="C1647" s="8"/>
      <c r="D1647" s="7"/>
      <c r="E1647" s="9"/>
      <c r="F1647" s="9"/>
      <c r="G1647" s="9"/>
      <c r="H1647" s="9"/>
      <c r="I1647" s="10"/>
      <c r="J1647" s="9"/>
      <c r="K1647" s="9"/>
      <c r="L1647" s="11"/>
    </row>
    <row r="1648" spans="1:12" ht="18" customHeight="1" x14ac:dyDescent="0.2">
      <c r="A1648" s="7"/>
      <c r="B1648" s="8"/>
      <c r="C1648" s="8"/>
      <c r="D1648" s="7"/>
      <c r="E1648" s="9"/>
      <c r="F1648" s="9"/>
      <c r="G1648" s="9"/>
      <c r="H1648" s="9"/>
      <c r="I1648" s="10"/>
      <c r="J1648" s="9"/>
      <c r="K1648" s="9"/>
      <c r="L1648" s="11"/>
    </row>
    <row r="1649" spans="1:12" ht="18" customHeight="1" x14ac:dyDescent="0.2">
      <c r="A1649" s="7"/>
      <c r="B1649" s="8"/>
      <c r="C1649" s="8"/>
      <c r="D1649" s="7"/>
      <c r="E1649" s="9"/>
      <c r="F1649" s="9"/>
      <c r="G1649" s="9"/>
      <c r="H1649" s="9"/>
      <c r="I1649" s="10"/>
      <c r="J1649" s="9"/>
      <c r="K1649" s="9"/>
      <c r="L1649" s="11"/>
    </row>
    <row r="1650" spans="1:12" ht="18" customHeight="1" x14ac:dyDescent="0.2">
      <c r="A1650" s="7"/>
      <c r="B1650" s="8"/>
      <c r="C1650" s="8"/>
      <c r="D1650" s="7"/>
      <c r="E1650" s="9"/>
      <c r="F1650" s="9"/>
      <c r="G1650" s="9"/>
      <c r="H1650" s="9"/>
      <c r="I1650" s="10"/>
      <c r="J1650" s="9"/>
      <c r="K1650" s="9"/>
      <c r="L1650" s="11"/>
    </row>
    <row r="1651" spans="1:12" ht="18" customHeight="1" x14ac:dyDescent="0.2">
      <c r="A1651" s="7"/>
      <c r="B1651" s="8"/>
      <c r="C1651" s="8"/>
      <c r="D1651" s="7"/>
      <c r="E1651" s="9"/>
      <c r="F1651" s="9"/>
      <c r="G1651" s="9"/>
      <c r="H1651" s="9"/>
      <c r="I1651" s="10"/>
      <c r="J1651" s="9"/>
      <c r="K1651" s="9"/>
      <c r="L1651" s="11"/>
    </row>
    <row r="1652" spans="1:12" ht="18" customHeight="1" x14ac:dyDescent="0.2">
      <c r="A1652" s="7"/>
      <c r="B1652" s="8"/>
      <c r="C1652" s="8"/>
      <c r="D1652" s="7"/>
      <c r="E1652" s="9"/>
      <c r="F1652" s="9"/>
      <c r="G1652" s="9"/>
      <c r="H1652" s="9"/>
      <c r="I1652" s="10"/>
      <c r="J1652" s="9"/>
      <c r="K1652" s="9"/>
      <c r="L1652" s="11"/>
    </row>
    <row r="1653" spans="1:12" ht="18" customHeight="1" x14ac:dyDescent="0.2">
      <c r="A1653" s="7"/>
      <c r="B1653" s="8"/>
      <c r="C1653" s="8"/>
      <c r="D1653" s="7"/>
      <c r="E1653" s="9"/>
      <c r="F1653" s="9"/>
      <c r="G1653" s="9"/>
      <c r="H1653" s="9"/>
      <c r="I1653" s="10"/>
      <c r="J1653" s="9"/>
      <c r="K1653" s="9"/>
      <c r="L1653" s="11"/>
    </row>
    <row r="1654" spans="1:12" ht="18" customHeight="1" x14ac:dyDescent="0.2">
      <c r="A1654" s="7"/>
      <c r="B1654" s="8"/>
      <c r="C1654" s="8"/>
      <c r="D1654" s="7"/>
      <c r="E1654" s="9"/>
      <c r="F1654" s="9"/>
      <c r="G1654" s="9"/>
      <c r="H1654" s="9"/>
      <c r="I1654" s="10"/>
      <c r="J1654" s="9"/>
      <c r="K1654" s="9"/>
      <c r="L1654" s="11"/>
    </row>
    <row r="1655" spans="1:12" ht="18" customHeight="1" x14ac:dyDescent="0.2">
      <c r="A1655" s="7"/>
      <c r="B1655" s="8"/>
      <c r="C1655" s="8"/>
      <c r="D1655" s="7"/>
      <c r="E1655" s="9"/>
      <c r="F1655" s="9"/>
      <c r="G1655" s="9"/>
      <c r="H1655" s="9"/>
      <c r="I1655" s="10"/>
      <c r="J1655" s="9"/>
      <c r="K1655" s="9"/>
      <c r="L1655" s="11"/>
    </row>
    <row r="1656" spans="1:12" ht="18" customHeight="1" x14ac:dyDescent="0.2">
      <c r="A1656" s="7"/>
      <c r="B1656" s="8"/>
      <c r="C1656" s="8"/>
      <c r="D1656" s="7"/>
      <c r="E1656" s="9"/>
      <c r="F1656" s="9"/>
      <c r="G1656" s="9"/>
      <c r="H1656" s="9"/>
      <c r="I1656" s="10"/>
      <c r="J1656" s="9"/>
      <c r="K1656" s="9"/>
      <c r="L1656" s="11"/>
    </row>
    <row r="1657" spans="1:12" ht="18" customHeight="1" x14ac:dyDescent="0.2">
      <c r="A1657" s="7"/>
      <c r="B1657" s="8"/>
      <c r="C1657" s="8"/>
      <c r="D1657" s="7"/>
      <c r="E1657" s="9"/>
      <c r="F1657" s="9"/>
      <c r="G1657" s="9"/>
      <c r="H1657" s="9"/>
      <c r="I1657" s="10"/>
      <c r="J1657" s="9"/>
      <c r="K1657" s="9"/>
      <c r="L1657" s="11"/>
    </row>
    <row r="1658" spans="1:12" ht="18" customHeight="1" x14ac:dyDescent="0.2">
      <c r="A1658" s="7"/>
      <c r="B1658" s="8"/>
      <c r="C1658" s="8"/>
      <c r="D1658" s="7"/>
      <c r="E1658" s="9"/>
      <c r="F1658" s="9"/>
      <c r="G1658" s="9"/>
      <c r="H1658" s="9"/>
      <c r="I1658" s="10"/>
      <c r="J1658" s="9"/>
      <c r="K1658" s="9"/>
      <c r="L1658" s="11"/>
    </row>
    <row r="1659" spans="1:12" ht="18" customHeight="1" x14ac:dyDescent="0.2">
      <c r="A1659" s="7"/>
      <c r="B1659" s="8"/>
      <c r="C1659" s="8"/>
      <c r="D1659" s="7"/>
      <c r="E1659" s="9"/>
      <c r="F1659" s="9"/>
      <c r="G1659" s="9"/>
      <c r="H1659" s="9"/>
      <c r="I1659" s="10"/>
      <c r="J1659" s="9"/>
      <c r="K1659" s="9"/>
      <c r="L1659" s="11"/>
    </row>
    <row r="1660" spans="1:12" ht="18" customHeight="1" x14ac:dyDescent="0.2">
      <c r="A1660" s="7"/>
      <c r="B1660" s="8"/>
      <c r="C1660" s="8"/>
      <c r="D1660" s="7"/>
      <c r="E1660" s="9"/>
      <c r="F1660" s="9"/>
      <c r="G1660" s="9"/>
      <c r="H1660" s="9"/>
      <c r="I1660" s="10"/>
      <c r="J1660" s="9"/>
      <c r="K1660" s="9"/>
      <c r="L1660" s="11"/>
    </row>
    <row r="1661" spans="1:12" ht="18" customHeight="1" x14ac:dyDescent="0.2">
      <c r="A1661" s="7"/>
      <c r="B1661" s="8"/>
      <c r="C1661" s="8"/>
      <c r="D1661" s="7"/>
      <c r="E1661" s="9"/>
      <c r="F1661" s="9"/>
      <c r="G1661" s="9"/>
      <c r="H1661" s="9"/>
      <c r="I1661" s="10"/>
      <c r="J1661" s="9"/>
      <c r="K1661" s="9"/>
      <c r="L1661" s="11"/>
    </row>
    <row r="1662" spans="1:12" ht="18" customHeight="1" x14ac:dyDescent="0.2">
      <c r="A1662" s="7"/>
      <c r="B1662" s="8"/>
      <c r="C1662" s="8"/>
      <c r="D1662" s="7"/>
      <c r="E1662" s="9"/>
      <c r="F1662" s="9"/>
      <c r="G1662" s="9"/>
      <c r="H1662" s="9"/>
      <c r="I1662" s="10"/>
      <c r="J1662" s="9"/>
      <c r="K1662" s="9"/>
      <c r="L1662" s="11"/>
    </row>
    <row r="1663" spans="1:12" ht="18" customHeight="1" x14ac:dyDescent="0.2">
      <c r="A1663" s="7"/>
      <c r="B1663" s="8"/>
      <c r="C1663" s="8"/>
      <c r="D1663" s="7"/>
      <c r="E1663" s="9"/>
      <c r="F1663" s="9"/>
      <c r="G1663" s="9"/>
      <c r="H1663" s="9"/>
      <c r="I1663" s="10"/>
      <c r="J1663" s="9"/>
      <c r="K1663" s="9"/>
      <c r="L1663" s="11"/>
    </row>
    <row r="1664" spans="1:12" ht="18" customHeight="1" x14ac:dyDescent="0.2">
      <c r="A1664" s="7"/>
      <c r="B1664" s="8"/>
      <c r="C1664" s="8"/>
      <c r="D1664" s="7"/>
      <c r="E1664" s="9"/>
      <c r="F1664" s="9"/>
      <c r="G1664" s="9"/>
      <c r="H1664" s="9"/>
      <c r="I1664" s="10"/>
      <c r="J1664" s="9"/>
      <c r="K1664" s="9"/>
      <c r="L1664" s="11"/>
    </row>
    <row r="1665" spans="1:12" ht="18" customHeight="1" x14ac:dyDescent="0.2">
      <c r="A1665" s="7"/>
      <c r="B1665" s="8"/>
      <c r="C1665" s="8"/>
      <c r="D1665" s="7"/>
      <c r="E1665" s="9"/>
      <c r="F1665" s="9"/>
      <c r="G1665" s="9"/>
      <c r="H1665" s="9"/>
      <c r="I1665" s="10"/>
      <c r="J1665" s="9"/>
      <c r="K1665" s="9"/>
      <c r="L1665" s="11"/>
    </row>
    <row r="1666" spans="1:12" ht="18" customHeight="1" x14ac:dyDescent="0.2">
      <c r="A1666" s="7"/>
      <c r="B1666" s="8"/>
      <c r="C1666" s="8"/>
      <c r="D1666" s="7"/>
      <c r="E1666" s="9"/>
      <c r="F1666" s="9"/>
      <c r="G1666" s="9"/>
      <c r="H1666" s="9"/>
      <c r="I1666" s="10"/>
      <c r="J1666" s="9"/>
      <c r="K1666" s="9"/>
      <c r="L1666" s="11"/>
    </row>
    <row r="1667" spans="1:12" ht="18" customHeight="1" x14ac:dyDescent="0.2">
      <c r="A1667" s="7"/>
      <c r="B1667" s="8"/>
      <c r="C1667" s="8"/>
      <c r="D1667" s="7"/>
      <c r="E1667" s="9"/>
      <c r="F1667" s="9"/>
      <c r="G1667" s="9"/>
      <c r="H1667" s="9"/>
      <c r="I1667" s="10"/>
      <c r="J1667" s="9"/>
      <c r="K1667" s="9"/>
      <c r="L1667" s="11"/>
    </row>
    <row r="1668" spans="1:12" ht="18" customHeight="1" x14ac:dyDescent="0.2">
      <c r="A1668" s="7"/>
      <c r="B1668" s="8"/>
      <c r="C1668" s="8"/>
      <c r="D1668" s="7"/>
      <c r="E1668" s="9"/>
      <c r="F1668" s="9"/>
      <c r="G1668" s="9"/>
      <c r="H1668" s="9"/>
      <c r="I1668" s="10"/>
      <c r="J1668" s="9"/>
      <c r="K1668" s="9"/>
      <c r="L1668" s="11"/>
    </row>
    <row r="1669" spans="1:12" ht="18" customHeight="1" x14ac:dyDescent="0.2">
      <c r="A1669" s="7"/>
      <c r="B1669" s="8"/>
      <c r="C1669" s="8"/>
      <c r="D1669" s="7"/>
      <c r="E1669" s="9"/>
      <c r="F1669" s="9"/>
      <c r="G1669" s="9"/>
      <c r="H1669" s="9"/>
      <c r="I1669" s="10"/>
      <c r="J1669" s="9"/>
      <c r="K1669" s="9"/>
      <c r="L1669" s="11"/>
    </row>
    <row r="1670" spans="1:12" ht="18" customHeight="1" x14ac:dyDescent="0.2">
      <c r="A1670" s="7"/>
      <c r="B1670" s="8"/>
      <c r="C1670" s="8"/>
      <c r="D1670" s="7"/>
      <c r="E1670" s="9"/>
      <c r="F1670" s="9"/>
      <c r="G1670" s="9"/>
      <c r="H1670" s="9"/>
      <c r="I1670" s="10"/>
      <c r="J1670" s="9"/>
      <c r="K1670" s="9"/>
      <c r="L1670" s="11"/>
    </row>
    <row r="1671" spans="1:12" ht="18" customHeight="1" x14ac:dyDescent="0.2">
      <c r="A1671" s="7"/>
      <c r="B1671" s="8"/>
      <c r="C1671" s="8"/>
      <c r="D1671" s="7"/>
      <c r="E1671" s="9"/>
      <c r="F1671" s="9"/>
      <c r="G1671" s="9"/>
      <c r="H1671" s="9"/>
      <c r="I1671" s="10"/>
      <c r="J1671" s="9"/>
      <c r="K1671" s="9"/>
      <c r="L1671" s="11"/>
    </row>
    <row r="1672" spans="1:12" ht="18" customHeight="1" x14ac:dyDescent="0.2">
      <c r="A1672" s="7"/>
      <c r="B1672" s="8"/>
      <c r="C1672" s="8"/>
      <c r="D1672" s="7"/>
      <c r="E1672" s="9"/>
      <c r="F1672" s="9"/>
      <c r="G1672" s="9"/>
      <c r="H1672" s="9"/>
      <c r="I1672" s="10"/>
      <c r="J1672" s="9"/>
      <c r="K1672" s="9"/>
      <c r="L1672" s="11"/>
    </row>
    <row r="1673" spans="1:12" ht="18" customHeight="1" x14ac:dyDescent="0.2">
      <c r="A1673" s="7"/>
      <c r="B1673" s="8"/>
      <c r="C1673" s="8"/>
      <c r="D1673" s="7"/>
      <c r="E1673" s="9"/>
      <c r="F1673" s="9"/>
      <c r="G1673" s="9"/>
      <c r="H1673" s="9"/>
      <c r="I1673" s="10"/>
      <c r="J1673" s="9"/>
      <c r="K1673" s="9"/>
      <c r="L1673" s="11"/>
    </row>
    <row r="1674" spans="1:12" ht="18" customHeight="1" x14ac:dyDescent="0.2">
      <c r="A1674" s="7"/>
      <c r="B1674" s="8"/>
      <c r="C1674" s="8"/>
      <c r="D1674" s="7"/>
      <c r="E1674" s="9"/>
      <c r="F1674" s="9"/>
      <c r="G1674" s="9"/>
      <c r="H1674" s="9"/>
      <c r="I1674" s="10"/>
      <c r="J1674" s="9"/>
      <c r="K1674" s="9"/>
      <c r="L1674" s="11"/>
    </row>
    <row r="1675" spans="1:12" ht="18" customHeight="1" x14ac:dyDescent="0.2">
      <c r="A1675" s="7"/>
      <c r="B1675" s="8"/>
      <c r="C1675" s="8"/>
      <c r="D1675" s="7"/>
      <c r="E1675" s="9"/>
      <c r="F1675" s="9"/>
      <c r="G1675" s="9"/>
      <c r="H1675" s="9"/>
      <c r="I1675" s="10"/>
      <c r="J1675" s="9"/>
      <c r="K1675" s="9"/>
      <c r="L1675" s="11"/>
    </row>
    <row r="1676" spans="1:12" ht="18" customHeight="1" x14ac:dyDescent="0.2">
      <c r="A1676" s="7"/>
      <c r="B1676" s="8"/>
      <c r="C1676" s="8"/>
      <c r="D1676" s="7"/>
      <c r="E1676" s="9"/>
      <c r="F1676" s="9"/>
      <c r="G1676" s="9"/>
      <c r="H1676" s="9"/>
      <c r="I1676" s="10"/>
      <c r="J1676" s="9"/>
      <c r="K1676" s="9"/>
      <c r="L1676" s="11"/>
    </row>
    <row r="1677" spans="1:12" ht="18" customHeight="1" x14ac:dyDescent="0.2">
      <c r="A1677" s="7"/>
      <c r="B1677" s="8"/>
      <c r="C1677" s="8"/>
      <c r="D1677" s="7"/>
      <c r="E1677" s="9"/>
      <c r="F1677" s="9"/>
      <c r="G1677" s="9"/>
      <c r="H1677" s="9"/>
      <c r="I1677" s="10"/>
      <c r="J1677" s="9"/>
      <c r="K1677" s="9"/>
      <c r="L1677" s="11"/>
    </row>
    <row r="1678" spans="1:12" ht="18" customHeight="1" x14ac:dyDescent="0.2">
      <c r="A1678" s="7"/>
      <c r="B1678" s="8"/>
      <c r="C1678" s="8"/>
      <c r="D1678" s="7"/>
      <c r="E1678" s="9"/>
      <c r="F1678" s="9"/>
      <c r="G1678" s="9"/>
      <c r="H1678" s="9"/>
      <c r="I1678" s="10"/>
      <c r="J1678" s="9"/>
      <c r="K1678" s="9"/>
      <c r="L1678" s="11"/>
    </row>
    <row r="1679" spans="1:12" ht="18" customHeight="1" x14ac:dyDescent="0.2">
      <c r="A1679" s="7"/>
      <c r="B1679" s="8"/>
      <c r="C1679" s="8"/>
      <c r="D1679" s="7"/>
      <c r="E1679" s="9"/>
      <c r="F1679" s="9"/>
      <c r="G1679" s="9"/>
      <c r="H1679" s="9"/>
      <c r="I1679" s="10"/>
      <c r="J1679" s="9"/>
      <c r="K1679" s="9"/>
      <c r="L1679" s="11"/>
    </row>
    <row r="1680" spans="1:12" ht="18" customHeight="1" x14ac:dyDescent="0.2">
      <c r="A1680" s="7"/>
      <c r="B1680" s="8"/>
      <c r="C1680" s="8"/>
      <c r="D1680" s="7"/>
      <c r="E1680" s="9"/>
      <c r="F1680" s="9"/>
      <c r="G1680" s="9"/>
      <c r="H1680" s="9"/>
      <c r="I1680" s="10"/>
      <c r="J1680" s="9"/>
      <c r="K1680" s="9"/>
      <c r="L1680" s="11"/>
    </row>
    <row r="1681" spans="1:12" ht="18" customHeight="1" x14ac:dyDescent="0.2">
      <c r="A1681" s="7"/>
      <c r="B1681" s="8"/>
      <c r="C1681" s="8"/>
      <c r="D1681" s="7"/>
      <c r="E1681" s="9"/>
      <c r="F1681" s="9"/>
      <c r="G1681" s="9"/>
      <c r="H1681" s="9"/>
      <c r="I1681" s="10"/>
      <c r="J1681" s="9"/>
      <c r="K1681" s="9"/>
      <c r="L1681" s="11"/>
    </row>
    <row r="1682" spans="1:12" ht="18" customHeight="1" x14ac:dyDescent="0.2">
      <c r="A1682" s="7"/>
      <c r="B1682" s="8"/>
      <c r="C1682" s="8"/>
      <c r="D1682" s="7"/>
      <c r="E1682" s="9"/>
      <c r="F1682" s="9"/>
      <c r="G1682" s="9"/>
      <c r="H1682" s="9"/>
      <c r="I1682" s="10"/>
      <c r="J1682" s="9"/>
      <c r="K1682" s="9"/>
      <c r="L1682" s="11"/>
    </row>
    <row r="1683" spans="1:12" ht="18" customHeight="1" x14ac:dyDescent="0.2">
      <c r="A1683" s="7"/>
      <c r="B1683" s="8"/>
      <c r="C1683" s="8"/>
      <c r="D1683" s="7"/>
      <c r="E1683" s="9"/>
      <c r="F1683" s="9"/>
      <c r="G1683" s="9"/>
      <c r="H1683" s="9"/>
      <c r="I1683" s="10"/>
      <c r="J1683" s="9"/>
      <c r="K1683" s="9"/>
      <c r="L1683" s="11"/>
    </row>
    <row r="1684" spans="1:12" ht="18" customHeight="1" x14ac:dyDescent="0.2">
      <c r="A1684" s="7"/>
      <c r="B1684" s="8"/>
      <c r="C1684" s="8"/>
      <c r="D1684" s="7"/>
      <c r="E1684" s="9"/>
      <c r="F1684" s="9"/>
      <c r="G1684" s="9"/>
      <c r="H1684" s="9"/>
      <c r="I1684" s="10"/>
      <c r="J1684" s="9"/>
      <c r="K1684" s="9"/>
      <c r="L1684" s="11"/>
    </row>
    <row r="1685" spans="1:12" ht="18" customHeight="1" x14ac:dyDescent="0.2">
      <c r="A1685" s="7"/>
      <c r="B1685" s="8"/>
      <c r="C1685" s="8"/>
      <c r="D1685" s="7"/>
      <c r="E1685" s="9"/>
      <c r="F1685" s="9"/>
      <c r="G1685" s="9"/>
      <c r="H1685" s="9"/>
      <c r="I1685" s="10"/>
      <c r="J1685" s="9"/>
      <c r="K1685" s="9"/>
      <c r="L1685" s="11"/>
    </row>
    <row r="1686" spans="1:12" ht="18" customHeight="1" x14ac:dyDescent="0.2">
      <c r="A1686" s="7"/>
      <c r="B1686" s="8"/>
      <c r="C1686" s="8"/>
      <c r="D1686" s="7"/>
      <c r="E1686" s="9"/>
      <c r="F1686" s="9"/>
      <c r="G1686" s="9"/>
      <c r="H1686" s="9"/>
      <c r="I1686" s="10"/>
      <c r="J1686" s="9"/>
      <c r="K1686" s="9"/>
      <c r="L1686" s="11"/>
    </row>
    <row r="1687" spans="1:12" ht="18" customHeight="1" x14ac:dyDescent="0.2">
      <c r="A1687" s="7"/>
      <c r="B1687" s="8"/>
      <c r="C1687" s="8"/>
      <c r="D1687" s="7"/>
      <c r="E1687" s="9"/>
      <c r="F1687" s="9"/>
      <c r="G1687" s="9"/>
      <c r="H1687" s="9"/>
      <c r="I1687" s="10"/>
      <c r="J1687" s="9"/>
      <c r="K1687" s="9"/>
      <c r="L1687" s="11"/>
    </row>
    <row r="1688" spans="1:12" ht="18" customHeight="1" x14ac:dyDescent="0.2">
      <c r="A1688" s="7"/>
      <c r="B1688" s="8"/>
      <c r="C1688" s="8"/>
      <c r="D1688" s="7"/>
      <c r="E1688" s="9"/>
      <c r="F1688" s="9"/>
      <c r="G1688" s="9"/>
      <c r="H1688" s="9"/>
      <c r="I1688" s="10"/>
      <c r="J1688" s="9"/>
      <c r="K1688" s="9"/>
      <c r="L1688" s="11"/>
    </row>
    <row r="1689" spans="1:12" ht="18" customHeight="1" x14ac:dyDescent="0.2">
      <c r="A1689" s="7"/>
      <c r="B1689" s="8"/>
      <c r="C1689" s="8"/>
      <c r="D1689" s="7"/>
      <c r="E1689" s="9"/>
      <c r="F1689" s="9"/>
      <c r="G1689" s="9"/>
      <c r="H1689" s="9"/>
      <c r="I1689" s="10"/>
      <c r="J1689" s="9"/>
      <c r="K1689" s="9"/>
      <c r="L1689" s="11"/>
    </row>
    <row r="1690" spans="1:12" ht="18" customHeight="1" x14ac:dyDescent="0.2">
      <c r="A1690" s="7"/>
      <c r="B1690" s="8"/>
      <c r="C1690" s="8"/>
      <c r="D1690" s="7"/>
      <c r="E1690" s="9"/>
      <c r="F1690" s="9"/>
      <c r="G1690" s="9"/>
      <c r="H1690" s="9"/>
      <c r="I1690" s="10"/>
      <c r="J1690" s="9"/>
      <c r="K1690" s="9"/>
      <c r="L1690" s="11"/>
    </row>
    <row r="1691" spans="1:12" ht="18" customHeight="1" x14ac:dyDescent="0.2">
      <c r="A1691" s="7"/>
      <c r="B1691" s="8"/>
      <c r="C1691" s="8"/>
      <c r="D1691" s="7"/>
      <c r="E1691" s="9"/>
      <c r="F1691" s="9"/>
      <c r="G1691" s="9"/>
      <c r="H1691" s="9"/>
      <c r="I1691" s="10"/>
      <c r="J1691" s="9"/>
      <c r="K1691" s="9"/>
      <c r="L1691" s="11"/>
    </row>
    <row r="1692" spans="1:12" ht="18" customHeight="1" x14ac:dyDescent="0.2">
      <c r="A1692" s="7"/>
      <c r="B1692" s="8"/>
      <c r="C1692" s="8"/>
      <c r="D1692" s="7"/>
      <c r="E1692" s="9"/>
      <c r="F1692" s="9"/>
      <c r="G1692" s="9"/>
      <c r="H1692" s="9"/>
      <c r="I1692" s="10"/>
      <c r="J1692" s="9"/>
      <c r="K1692" s="9"/>
      <c r="L1692" s="11"/>
    </row>
    <row r="1693" spans="1:12" ht="18" customHeight="1" x14ac:dyDescent="0.2">
      <c r="A1693" s="7"/>
      <c r="B1693" s="8"/>
      <c r="C1693" s="8"/>
      <c r="D1693" s="7"/>
      <c r="E1693" s="9"/>
      <c r="F1693" s="9"/>
      <c r="G1693" s="9"/>
      <c r="H1693" s="9"/>
      <c r="I1693" s="10"/>
      <c r="J1693" s="9"/>
      <c r="K1693" s="9"/>
      <c r="L1693" s="11"/>
    </row>
    <row r="1694" spans="1:12" ht="18" customHeight="1" x14ac:dyDescent="0.2">
      <c r="A1694" s="7"/>
      <c r="B1694" s="8"/>
      <c r="C1694" s="8"/>
      <c r="D1694" s="7"/>
      <c r="E1694" s="9"/>
      <c r="F1694" s="9"/>
      <c r="G1694" s="9"/>
      <c r="H1694" s="9"/>
      <c r="I1694" s="10"/>
      <c r="J1694" s="9"/>
      <c r="K1694" s="9"/>
      <c r="L1694" s="11"/>
    </row>
    <row r="1695" spans="1:12" ht="18" customHeight="1" x14ac:dyDescent="0.2">
      <c r="A1695" s="7"/>
      <c r="B1695" s="8"/>
      <c r="C1695" s="8"/>
      <c r="D1695" s="7"/>
      <c r="E1695" s="9"/>
      <c r="F1695" s="9"/>
      <c r="G1695" s="9"/>
      <c r="H1695" s="9"/>
      <c r="I1695" s="10"/>
      <c r="J1695" s="9"/>
      <c r="K1695" s="9"/>
      <c r="L1695" s="11"/>
    </row>
    <row r="1696" spans="1:12" ht="18" customHeight="1" x14ac:dyDescent="0.2">
      <c r="A1696" s="7"/>
      <c r="B1696" s="8"/>
      <c r="C1696" s="8"/>
      <c r="D1696" s="7"/>
      <c r="E1696" s="9"/>
      <c r="F1696" s="9"/>
      <c r="G1696" s="9"/>
      <c r="H1696" s="9"/>
      <c r="I1696" s="10"/>
      <c r="J1696" s="9"/>
      <c r="K1696" s="9"/>
      <c r="L1696" s="11"/>
    </row>
    <row r="1697" spans="1:12" ht="18" customHeight="1" x14ac:dyDescent="0.2">
      <c r="A1697" s="7"/>
      <c r="B1697" s="8"/>
      <c r="C1697" s="8"/>
      <c r="D1697" s="7"/>
      <c r="E1697" s="9"/>
      <c r="F1697" s="9"/>
      <c r="G1697" s="9"/>
      <c r="H1697" s="9"/>
      <c r="I1697" s="10"/>
      <c r="J1697" s="9"/>
      <c r="K1697" s="9"/>
      <c r="L1697" s="11"/>
    </row>
    <row r="1698" spans="1:12" ht="18" customHeight="1" x14ac:dyDescent="0.2">
      <c r="A1698" s="7"/>
      <c r="B1698" s="8"/>
      <c r="C1698" s="8"/>
      <c r="D1698" s="7"/>
      <c r="E1698" s="9"/>
      <c r="F1698" s="9"/>
      <c r="G1698" s="9"/>
      <c r="H1698" s="9"/>
      <c r="I1698" s="10"/>
      <c r="J1698" s="9"/>
      <c r="K1698" s="9"/>
      <c r="L1698" s="11"/>
    </row>
    <row r="1699" spans="1:12" ht="18" customHeight="1" x14ac:dyDescent="0.2">
      <c r="A1699" s="7"/>
      <c r="B1699" s="8"/>
      <c r="C1699" s="8"/>
      <c r="D1699" s="7"/>
      <c r="E1699" s="9"/>
      <c r="F1699" s="9"/>
      <c r="G1699" s="9"/>
      <c r="H1699" s="9"/>
      <c r="I1699" s="10"/>
      <c r="J1699" s="9"/>
      <c r="K1699" s="9"/>
      <c r="L1699" s="11"/>
    </row>
    <row r="1700" spans="1:12" ht="18" customHeight="1" x14ac:dyDescent="0.2">
      <c r="A1700" s="7"/>
      <c r="B1700" s="8"/>
      <c r="C1700" s="8"/>
      <c r="D1700" s="7"/>
      <c r="E1700" s="9"/>
      <c r="F1700" s="9"/>
      <c r="G1700" s="9"/>
      <c r="H1700" s="9"/>
      <c r="I1700" s="10"/>
      <c r="J1700" s="9"/>
      <c r="K1700" s="9"/>
      <c r="L1700" s="11"/>
    </row>
    <row r="1701" spans="1:12" ht="18" customHeight="1" x14ac:dyDescent="0.2">
      <c r="A1701" s="7"/>
      <c r="B1701" s="8"/>
      <c r="C1701" s="8"/>
      <c r="D1701" s="7"/>
      <c r="E1701" s="9"/>
      <c r="F1701" s="9"/>
      <c r="G1701" s="9"/>
      <c r="H1701" s="9"/>
      <c r="I1701" s="10"/>
      <c r="J1701" s="9"/>
      <c r="K1701" s="9"/>
      <c r="L1701" s="11"/>
    </row>
    <row r="1702" spans="1:12" ht="18" customHeight="1" x14ac:dyDescent="0.2">
      <c r="A1702" s="7"/>
      <c r="B1702" s="8"/>
      <c r="C1702" s="8"/>
      <c r="D1702" s="7"/>
      <c r="E1702" s="9"/>
      <c r="F1702" s="9"/>
      <c r="G1702" s="9"/>
      <c r="H1702" s="9"/>
      <c r="I1702" s="10"/>
      <c r="J1702" s="9"/>
      <c r="K1702" s="9"/>
      <c r="L1702" s="11"/>
    </row>
    <row r="1703" spans="1:12" ht="18" customHeight="1" x14ac:dyDescent="0.2">
      <c r="A1703" s="7"/>
      <c r="B1703" s="8"/>
      <c r="C1703" s="8"/>
      <c r="D1703" s="7"/>
      <c r="E1703" s="9"/>
      <c r="F1703" s="9"/>
      <c r="G1703" s="9"/>
      <c r="H1703" s="9"/>
      <c r="I1703" s="10"/>
      <c r="J1703" s="9"/>
      <c r="K1703" s="9"/>
      <c r="L1703" s="11"/>
    </row>
    <row r="1704" spans="1:12" ht="18" customHeight="1" x14ac:dyDescent="0.2">
      <c r="A1704" s="7"/>
      <c r="B1704" s="8"/>
      <c r="C1704" s="8"/>
      <c r="D1704" s="7"/>
      <c r="E1704" s="9"/>
      <c r="F1704" s="9"/>
      <c r="G1704" s="9"/>
      <c r="H1704" s="9"/>
      <c r="I1704" s="10"/>
      <c r="J1704" s="9"/>
      <c r="K1704" s="9"/>
      <c r="L1704" s="11"/>
    </row>
    <row r="1705" spans="1:12" ht="18" customHeight="1" x14ac:dyDescent="0.2">
      <c r="A1705" s="7"/>
      <c r="B1705" s="8"/>
      <c r="C1705" s="8"/>
      <c r="D1705" s="7"/>
      <c r="E1705" s="9"/>
      <c r="F1705" s="9"/>
      <c r="G1705" s="9"/>
      <c r="H1705" s="9"/>
      <c r="I1705" s="10"/>
      <c r="J1705" s="9"/>
      <c r="K1705" s="9"/>
      <c r="L1705" s="11"/>
    </row>
    <row r="1706" spans="1:12" ht="18" customHeight="1" x14ac:dyDescent="0.2">
      <c r="A1706" s="7"/>
      <c r="B1706" s="8"/>
      <c r="C1706" s="8"/>
      <c r="D1706" s="7"/>
      <c r="E1706" s="9"/>
      <c r="F1706" s="9"/>
      <c r="G1706" s="9"/>
      <c r="H1706" s="9"/>
      <c r="I1706" s="10"/>
      <c r="J1706" s="9"/>
      <c r="K1706" s="9"/>
      <c r="L1706" s="11"/>
    </row>
    <row r="1707" spans="1:12" ht="18" customHeight="1" x14ac:dyDescent="0.2">
      <c r="A1707" s="7"/>
      <c r="B1707" s="8"/>
      <c r="C1707" s="8"/>
      <c r="D1707" s="7"/>
      <c r="E1707" s="9"/>
      <c r="F1707" s="9"/>
      <c r="G1707" s="9"/>
      <c r="H1707" s="9"/>
      <c r="I1707" s="10"/>
      <c r="J1707" s="9"/>
      <c r="K1707" s="9"/>
      <c r="L1707" s="11"/>
    </row>
    <row r="1708" spans="1:12" ht="18" customHeight="1" x14ac:dyDescent="0.2">
      <c r="A1708" s="7"/>
      <c r="B1708" s="8"/>
      <c r="C1708" s="8"/>
      <c r="D1708" s="7"/>
      <c r="E1708" s="9"/>
      <c r="F1708" s="9"/>
      <c r="G1708" s="9"/>
      <c r="H1708" s="9"/>
      <c r="I1708" s="10"/>
      <c r="J1708" s="9"/>
      <c r="K1708" s="9"/>
      <c r="L1708" s="11"/>
    </row>
    <row r="1709" spans="1:12" ht="18" customHeight="1" x14ac:dyDescent="0.2">
      <c r="A1709" s="7"/>
      <c r="B1709" s="8"/>
      <c r="C1709" s="8"/>
      <c r="D1709" s="7"/>
      <c r="E1709" s="9"/>
      <c r="F1709" s="9"/>
      <c r="G1709" s="9"/>
      <c r="H1709" s="9"/>
      <c r="I1709" s="10"/>
      <c r="J1709" s="9"/>
      <c r="K1709" s="9"/>
      <c r="L1709" s="11"/>
    </row>
    <row r="1710" spans="1:12" ht="18" customHeight="1" x14ac:dyDescent="0.2">
      <c r="A1710" s="7"/>
      <c r="B1710" s="8"/>
      <c r="C1710" s="8"/>
      <c r="D1710" s="7"/>
      <c r="E1710" s="9"/>
      <c r="F1710" s="9"/>
      <c r="G1710" s="9"/>
      <c r="H1710" s="9"/>
      <c r="I1710" s="10"/>
      <c r="J1710" s="9"/>
      <c r="K1710" s="9"/>
      <c r="L1710" s="11"/>
    </row>
    <row r="1711" spans="1:12" ht="18" customHeight="1" x14ac:dyDescent="0.2">
      <c r="A1711" s="7"/>
      <c r="B1711" s="8"/>
      <c r="C1711" s="8"/>
      <c r="D1711" s="7"/>
      <c r="E1711" s="9"/>
      <c r="F1711" s="9"/>
      <c r="G1711" s="9"/>
      <c r="H1711" s="9"/>
      <c r="I1711" s="10"/>
      <c r="J1711" s="9"/>
      <c r="K1711" s="9"/>
      <c r="L1711" s="11"/>
    </row>
    <row r="1712" spans="1:12" ht="18" customHeight="1" x14ac:dyDescent="0.2">
      <c r="A1712" s="7"/>
      <c r="B1712" s="8"/>
      <c r="C1712" s="8"/>
      <c r="D1712" s="7"/>
      <c r="E1712" s="9"/>
      <c r="F1712" s="9"/>
      <c r="G1712" s="9"/>
      <c r="H1712" s="9"/>
      <c r="I1712" s="10"/>
      <c r="J1712" s="9"/>
      <c r="K1712" s="9"/>
      <c r="L1712" s="11"/>
    </row>
    <row r="1713" spans="1:12" ht="18" customHeight="1" x14ac:dyDescent="0.2">
      <c r="A1713" s="7"/>
      <c r="B1713" s="8"/>
      <c r="C1713" s="8"/>
      <c r="D1713" s="7"/>
      <c r="E1713" s="9"/>
      <c r="F1713" s="9"/>
      <c r="G1713" s="9"/>
      <c r="H1713" s="9"/>
      <c r="I1713" s="10"/>
      <c r="J1713" s="9"/>
      <c r="K1713" s="9"/>
      <c r="L1713" s="11"/>
    </row>
    <row r="1714" spans="1:12" ht="18" customHeight="1" x14ac:dyDescent="0.2">
      <c r="A1714" s="7"/>
      <c r="B1714" s="8"/>
      <c r="C1714" s="8"/>
      <c r="D1714" s="7"/>
      <c r="E1714" s="9"/>
      <c r="F1714" s="9"/>
      <c r="G1714" s="9"/>
      <c r="H1714" s="9"/>
      <c r="I1714" s="10"/>
      <c r="J1714" s="9"/>
      <c r="K1714" s="9"/>
      <c r="L1714" s="11"/>
    </row>
    <row r="1715" spans="1:12" ht="18" customHeight="1" x14ac:dyDescent="0.2">
      <c r="A1715" s="7"/>
      <c r="B1715" s="8"/>
      <c r="C1715" s="8"/>
      <c r="D1715" s="7"/>
      <c r="E1715" s="9"/>
      <c r="F1715" s="9"/>
      <c r="G1715" s="9"/>
      <c r="H1715" s="9"/>
      <c r="I1715" s="10"/>
      <c r="J1715" s="9"/>
      <c r="K1715" s="9"/>
      <c r="L1715" s="11"/>
    </row>
    <row r="1716" spans="1:12" ht="18" customHeight="1" x14ac:dyDescent="0.2">
      <c r="A1716" s="7"/>
      <c r="B1716" s="8"/>
      <c r="C1716" s="8"/>
      <c r="D1716" s="7"/>
      <c r="E1716" s="9"/>
      <c r="F1716" s="9"/>
      <c r="G1716" s="9"/>
      <c r="H1716" s="9"/>
      <c r="I1716" s="10"/>
      <c r="J1716" s="9"/>
      <c r="K1716" s="9"/>
      <c r="L1716" s="11"/>
    </row>
    <row r="1717" spans="1:12" ht="18" customHeight="1" x14ac:dyDescent="0.2">
      <c r="A1717" s="7"/>
      <c r="B1717" s="8"/>
      <c r="C1717" s="8"/>
      <c r="D1717" s="7"/>
      <c r="E1717" s="9"/>
      <c r="F1717" s="9"/>
      <c r="G1717" s="9"/>
      <c r="H1717" s="9"/>
      <c r="I1717" s="10"/>
      <c r="J1717" s="9"/>
      <c r="K1717" s="9"/>
      <c r="L1717" s="11"/>
    </row>
    <row r="1718" spans="1:12" ht="18" customHeight="1" x14ac:dyDescent="0.2">
      <c r="A1718" s="7"/>
      <c r="B1718" s="8"/>
      <c r="C1718" s="8"/>
      <c r="D1718" s="7"/>
      <c r="E1718" s="9"/>
      <c r="F1718" s="9"/>
      <c r="G1718" s="9"/>
      <c r="H1718" s="9"/>
      <c r="I1718" s="10"/>
      <c r="J1718" s="9"/>
      <c r="K1718" s="9"/>
      <c r="L1718" s="11"/>
    </row>
    <row r="1719" spans="1:12" ht="18" customHeight="1" x14ac:dyDescent="0.2">
      <c r="A1719" s="7"/>
      <c r="B1719" s="8"/>
      <c r="C1719" s="8"/>
      <c r="D1719" s="7"/>
      <c r="E1719" s="9"/>
      <c r="F1719" s="9"/>
      <c r="G1719" s="9"/>
      <c r="H1719" s="9"/>
      <c r="I1719" s="10"/>
      <c r="J1719" s="9"/>
      <c r="K1719" s="9"/>
      <c r="L1719" s="11"/>
    </row>
    <row r="1720" spans="1:12" ht="18" customHeight="1" x14ac:dyDescent="0.2">
      <c r="A1720" s="7"/>
      <c r="B1720" s="8"/>
      <c r="C1720" s="8"/>
      <c r="D1720" s="7"/>
      <c r="E1720" s="9"/>
      <c r="F1720" s="9"/>
      <c r="G1720" s="9"/>
      <c r="H1720" s="9"/>
      <c r="I1720" s="10"/>
      <c r="J1720" s="9"/>
      <c r="K1720" s="9"/>
      <c r="L1720" s="11"/>
    </row>
    <row r="1721" spans="1:12" ht="18" customHeight="1" x14ac:dyDescent="0.2">
      <c r="A1721" s="7"/>
      <c r="B1721" s="8"/>
      <c r="C1721" s="8"/>
      <c r="D1721" s="7"/>
      <c r="E1721" s="9"/>
      <c r="F1721" s="9"/>
      <c r="G1721" s="9"/>
      <c r="H1721" s="9"/>
      <c r="I1721" s="10"/>
      <c r="J1721" s="9"/>
      <c r="K1721" s="9"/>
      <c r="L1721" s="11"/>
    </row>
    <row r="1722" spans="1:12" ht="18" customHeight="1" x14ac:dyDescent="0.2">
      <c r="A1722" s="7"/>
      <c r="B1722" s="8"/>
      <c r="C1722" s="8"/>
      <c r="D1722" s="7"/>
      <c r="E1722" s="9"/>
      <c r="F1722" s="9"/>
      <c r="G1722" s="9"/>
      <c r="H1722" s="9"/>
      <c r="I1722" s="10"/>
      <c r="J1722" s="9"/>
      <c r="K1722" s="9"/>
      <c r="L1722" s="11"/>
    </row>
    <row r="1723" spans="1:12" ht="18" customHeight="1" x14ac:dyDescent="0.2">
      <c r="A1723" s="7"/>
      <c r="B1723" s="8"/>
      <c r="C1723" s="8"/>
      <c r="D1723" s="7"/>
      <c r="E1723" s="9"/>
      <c r="F1723" s="9"/>
      <c r="G1723" s="9"/>
      <c r="H1723" s="9"/>
      <c r="I1723" s="10"/>
      <c r="J1723" s="9"/>
      <c r="K1723" s="9"/>
      <c r="L1723" s="11"/>
    </row>
    <row r="1724" spans="1:12" ht="18" customHeight="1" x14ac:dyDescent="0.2">
      <c r="A1724" s="7"/>
      <c r="B1724" s="8"/>
      <c r="C1724" s="8"/>
      <c r="D1724" s="7"/>
      <c r="E1724" s="9"/>
      <c r="F1724" s="9"/>
      <c r="G1724" s="9"/>
      <c r="H1724" s="9"/>
      <c r="I1724" s="10"/>
      <c r="J1724" s="9"/>
      <c r="K1724" s="9"/>
      <c r="L1724" s="11"/>
    </row>
    <row r="1725" spans="1:12" ht="18" customHeight="1" x14ac:dyDescent="0.2">
      <c r="A1725" s="7"/>
      <c r="B1725" s="8"/>
      <c r="C1725" s="8"/>
      <c r="D1725" s="7"/>
      <c r="E1725" s="9"/>
      <c r="F1725" s="9"/>
      <c r="G1725" s="9"/>
      <c r="H1725" s="9"/>
      <c r="I1725" s="10"/>
      <c r="J1725" s="9"/>
      <c r="K1725" s="9"/>
      <c r="L1725" s="11"/>
    </row>
    <row r="1726" spans="1:12" ht="18" customHeight="1" x14ac:dyDescent="0.2">
      <c r="A1726" s="7"/>
      <c r="B1726" s="8"/>
      <c r="C1726" s="8"/>
      <c r="D1726" s="7"/>
      <c r="E1726" s="9"/>
      <c r="F1726" s="9"/>
      <c r="G1726" s="9"/>
      <c r="H1726" s="9"/>
      <c r="I1726" s="10"/>
      <c r="J1726" s="9"/>
      <c r="K1726" s="9"/>
      <c r="L1726" s="11"/>
    </row>
    <row r="1727" spans="1:12" ht="18" customHeight="1" x14ac:dyDescent="0.2">
      <c r="A1727" s="7"/>
      <c r="B1727" s="8"/>
      <c r="C1727" s="8"/>
      <c r="D1727" s="7"/>
      <c r="E1727" s="9"/>
      <c r="F1727" s="9"/>
      <c r="G1727" s="9"/>
      <c r="H1727" s="9"/>
      <c r="I1727" s="10"/>
      <c r="J1727" s="9"/>
      <c r="K1727" s="9"/>
      <c r="L1727" s="11"/>
    </row>
    <row r="1728" spans="1:12" ht="18" customHeight="1" x14ac:dyDescent="0.2">
      <c r="A1728" s="7"/>
      <c r="B1728" s="8"/>
      <c r="C1728" s="8"/>
      <c r="D1728" s="7"/>
      <c r="E1728" s="9"/>
      <c r="F1728" s="9"/>
      <c r="G1728" s="9"/>
      <c r="H1728" s="9"/>
      <c r="I1728" s="10"/>
      <c r="J1728" s="9"/>
      <c r="K1728" s="9"/>
      <c r="L1728" s="11"/>
    </row>
    <row r="1729" spans="1:12" ht="18" customHeight="1" x14ac:dyDescent="0.2">
      <c r="A1729" s="7"/>
      <c r="B1729" s="8"/>
      <c r="C1729" s="8"/>
      <c r="D1729" s="7"/>
      <c r="E1729" s="9"/>
      <c r="F1729" s="9"/>
      <c r="G1729" s="9"/>
      <c r="H1729" s="9"/>
      <c r="I1729" s="10"/>
      <c r="J1729" s="9"/>
      <c r="K1729" s="9"/>
      <c r="L1729" s="11"/>
    </row>
    <row r="1730" spans="1:12" ht="18" customHeight="1" x14ac:dyDescent="0.2">
      <c r="A1730" s="7"/>
      <c r="B1730" s="8"/>
      <c r="C1730" s="8"/>
      <c r="D1730" s="7"/>
      <c r="E1730" s="9"/>
      <c r="F1730" s="9"/>
      <c r="G1730" s="9"/>
      <c r="H1730" s="9"/>
      <c r="I1730" s="10"/>
      <c r="J1730" s="9"/>
      <c r="K1730" s="9"/>
      <c r="L1730" s="11"/>
    </row>
    <row r="1731" spans="1:12" ht="18" customHeight="1" x14ac:dyDescent="0.2">
      <c r="A1731" s="7"/>
      <c r="B1731" s="8"/>
      <c r="C1731" s="8"/>
      <c r="D1731" s="7"/>
      <c r="E1731" s="9"/>
      <c r="F1731" s="9"/>
      <c r="G1731" s="9"/>
      <c r="H1731" s="9"/>
      <c r="I1731" s="10"/>
      <c r="J1731" s="9"/>
      <c r="K1731" s="9"/>
      <c r="L1731" s="11"/>
    </row>
    <row r="1732" spans="1:12" ht="18" customHeight="1" x14ac:dyDescent="0.2">
      <c r="A1732" s="7"/>
      <c r="B1732" s="8"/>
      <c r="C1732" s="8"/>
      <c r="D1732" s="7"/>
      <c r="E1732" s="9"/>
      <c r="F1732" s="9"/>
      <c r="G1732" s="9"/>
      <c r="H1732" s="9"/>
      <c r="I1732" s="10"/>
      <c r="J1732" s="9"/>
      <c r="K1732" s="9"/>
      <c r="L1732" s="11"/>
    </row>
    <row r="1733" spans="1:12" ht="18" customHeight="1" x14ac:dyDescent="0.2">
      <c r="A1733" s="7"/>
      <c r="B1733" s="8"/>
      <c r="C1733" s="8"/>
      <c r="D1733" s="7"/>
      <c r="E1733" s="9"/>
      <c r="F1733" s="9"/>
      <c r="G1733" s="9"/>
      <c r="H1733" s="9"/>
      <c r="I1733" s="10"/>
      <c r="J1733" s="9"/>
      <c r="K1733" s="9"/>
      <c r="L1733" s="11"/>
    </row>
    <row r="1734" spans="1:12" ht="18" customHeight="1" x14ac:dyDescent="0.2">
      <c r="A1734" s="7"/>
      <c r="B1734" s="8"/>
      <c r="C1734" s="8"/>
      <c r="D1734" s="7"/>
      <c r="E1734" s="9"/>
      <c r="F1734" s="9"/>
      <c r="G1734" s="9"/>
      <c r="H1734" s="9"/>
      <c r="I1734" s="10"/>
      <c r="J1734" s="9"/>
      <c r="K1734" s="9"/>
      <c r="L1734" s="11"/>
    </row>
    <row r="1735" spans="1:12" ht="18" customHeight="1" x14ac:dyDescent="0.2">
      <c r="A1735" s="7"/>
      <c r="B1735" s="8"/>
      <c r="C1735" s="8"/>
      <c r="D1735" s="7"/>
      <c r="E1735" s="9"/>
      <c r="F1735" s="9"/>
      <c r="G1735" s="9"/>
      <c r="H1735" s="9"/>
      <c r="I1735" s="10"/>
      <c r="J1735" s="9"/>
      <c r="K1735" s="9"/>
      <c r="L1735" s="11"/>
    </row>
    <row r="1736" spans="1:12" ht="18" customHeight="1" x14ac:dyDescent="0.2">
      <c r="A1736" s="7"/>
      <c r="B1736" s="8"/>
      <c r="C1736" s="8"/>
      <c r="D1736" s="7"/>
      <c r="E1736" s="9"/>
      <c r="F1736" s="9"/>
      <c r="G1736" s="9"/>
      <c r="H1736" s="9"/>
      <c r="I1736" s="10"/>
      <c r="J1736" s="9"/>
      <c r="K1736" s="9"/>
      <c r="L1736" s="11"/>
    </row>
    <row r="1737" spans="1:12" ht="18" customHeight="1" x14ac:dyDescent="0.2">
      <c r="A1737" s="7"/>
      <c r="B1737" s="8"/>
      <c r="C1737" s="8"/>
      <c r="D1737" s="7"/>
      <c r="E1737" s="9"/>
      <c r="F1737" s="9"/>
      <c r="G1737" s="9"/>
      <c r="H1737" s="9"/>
      <c r="I1737" s="10"/>
      <c r="J1737" s="9"/>
      <c r="K1737" s="9"/>
      <c r="L1737" s="11"/>
    </row>
    <row r="1738" spans="1:12" ht="18" customHeight="1" x14ac:dyDescent="0.2">
      <c r="A1738" s="7"/>
      <c r="B1738" s="8"/>
      <c r="C1738" s="8"/>
      <c r="D1738" s="7"/>
      <c r="E1738" s="9"/>
      <c r="F1738" s="9"/>
      <c r="G1738" s="9"/>
      <c r="H1738" s="9"/>
      <c r="I1738" s="10"/>
      <c r="J1738" s="9"/>
      <c r="K1738" s="9"/>
      <c r="L1738" s="11"/>
    </row>
    <row r="1739" spans="1:12" ht="18" customHeight="1" x14ac:dyDescent="0.2">
      <c r="A1739" s="7"/>
      <c r="B1739" s="8"/>
      <c r="C1739" s="8"/>
      <c r="D1739" s="7"/>
      <c r="E1739" s="9"/>
      <c r="F1739" s="9"/>
      <c r="G1739" s="9"/>
      <c r="H1739" s="9"/>
      <c r="I1739" s="10"/>
      <c r="J1739" s="9"/>
      <c r="K1739" s="9"/>
      <c r="L1739" s="11"/>
    </row>
    <row r="1740" spans="1:12" ht="18" customHeight="1" x14ac:dyDescent="0.2">
      <c r="A1740" s="7"/>
      <c r="B1740" s="8"/>
      <c r="C1740" s="8"/>
      <c r="D1740" s="7"/>
      <c r="E1740" s="9"/>
      <c r="F1740" s="9"/>
      <c r="G1740" s="9"/>
      <c r="H1740" s="9"/>
      <c r="I1740" s="10"/>
      <c r="J1740" s="9"/>
      <c r="K1740" s="9"/>
      <c r="L1740" s="11"/>
    </row>
    <row r="1741" spans="1:12" ht="18" customHeight="1" x14ac:dyDescent="0.2">
      <c r="A1741" s="7"/>
      <c r="B1741" s="8"/>
      <c r="C1741" s="8"/>
      <c r="D1741" s="7"/>
      <c r="E1741" s="9"/>
      <c r="F1741" s="9"/>
      <c r="G1741" s="9"/>
      <c r="H1741" s="9"/>
      <c r="I1741" s="10"/>
      <c r="J1741" s="9"/>
      <c r="K1741" s="9"/>
      <c r="L1741" s="11"/>
    </row>
    <row r="1742" spans="1:12" ht="18" customHeight="1" x14ac:dyDescent="0.2">
      <c r="A1742" s="7"/>
      <c r="B1742" s="8"/>
      <c r="C1742" s="8"/>
      <c r="D1742" s="7"/>
      <c r="E1742" s="9"/>
      <c r="F1742" s="9"/>
      <c r="G1742" s="9"/>
      <c r="H1742" s="9"/>
      <c r="I1742" s="10"/>
      <c r="J1742" s="9"/>
      <c r="K1742" s="9"/>
      <c r="L1742" s="11"/>
    </row>
    <row r="1743" spans="1:12" ht="18" customHeight="1" x14ac:dyDescent="0.2">
      <c r="A1743" s="7"/>
      <c r="B1743" s="8"/>
      <c r="C1743" s="8"/>
      <c r="D1743" s="7"/>
      <c r="E1743" s="9"/>
      <c r="F1743" s="9"/>
      <c r="G1743" s="9"/>
      <c r="H1743" s="9"/>
      <c r="I1743" s="10"/>
      <c r="J1743" s="9"/>
      <c r="K1743" s="9"/>
      <c r="L1743" s="11"/>
    </row>
    <row r="1744" spans="1:12" ht="18" customHeight="1" x14ac:dyDescent="0.2">
      <c r="A1744" s="7"/>
      <c r="B1744" s="8"/>
      <c r="C1744" s="8"/>
      <c r="D1744" s="7"/>
      <c r="E1744" s="9"/>
      <c r="F1744" s="9"/>
      <c r="G1744" s="9"/>
      <c r="H1744" s="9"/>
      <c r="I1744" s="10"/>
      <c r="J1744" s="9"/>
      <c r="K1744" s="9"/>
      <c r="L1744" s="11"/>
    </row>
    <row r="1745" spans="1:12" ht="18" customHeight="1" x14ac:dyDescent="0.2">
      <c r="A1745" s="7"/>
      <c r="B1745" s="8"/>
      <c r="C1745" s="8"/>
      <c r="D1745" s="7"/>
      <c r="E1745" s="9"/>
      <c r="F1745" s="9"/>
      <c r="G1745" s="9"/>
      <c r="H1745" s="9"/>
      <c r="I1745" s="10"/>
      <c r="J1745" s="9"/>
      <c r="K1745" s="9"/>
      <c r="L1745" s="11"/>
    </row>
    <row r="1746" spans="1:12" ht="18" customHeight="1" x14ac:dyDescent="0.2">
      <c r="A1746" s="7"/>
      <c r="B1746" s="8"/>
      <c r="C1746" s="8"/>
      <c r="D1746" s="7"/>
      <c r="E1746" s="9"/>
      <c r="F1746" s="9"/>
      <c r="G1746" s="9"/>
      <c r="H1746" s="9"/>
      <c r="I1746" s="10"/>
      <c r="J1746" s="9"/>
      <c r="K1746" s="9"/>
      <c r="L1746" s="11"/>
    </row>
    <row r="1747" spans="1:12" ht="18" customHeight="1" x14ac:dyDescent="0.2">
      <c r="A1747" s="7"/>
      <c r="B1747" s="8"/>
      <c r="C1747" s="8"/>
      <c r="D1747" s="7"/>
      <c r="E1747" s="9"/>
      <c r="F1747" s="9"/>
      <c r="G1747" s="9"/>
      <c r="H1747" s="9"/>
      <c r="I1747" s="10"/>
      <c r="J1747" s="9"/>
      <c r="K1747" s="9"/>
      <c r="L1747" s="11"/>
    </row>
    <row r="1748" spans="1:12" ht="18" customHeight="1" x14ac:dyDescent="0.2">
      <c r="A1748" s="7"/>
      <c r="B1748" s="8"/>
      <c r="C1748" s="8"/>
      <c r="D1748" s="7"/>
      <c r="E1748" s="9"/>
      <c r="F1748" s="9"/>
      <c r="G1748" s="9"/>
      <c r="H1748" s="9"/>
      <c r="I1748" s="10"/>
      <c r="J1748" s="9"/>
      <c r="K1748" s="9"/>
      <c r="L1748" s="11"/>
    </row>
    <row r="1749" spans="1:12" ht="18" customHeight="1" x14ac:dyDescent="0.2">
      <c r="A1749" s="7"/>
      <c r="B1749" s="8"/>
      <c r="C1749" s="8"/>
      <c r="D1749" s="7"/>
      <c r="E1749" s="9"/>
      <c r="F1749" s="9"/>
      <c r="G1749" s="9"/>
      <c r="H1749" s="9"/>
      <c r="I1749" s="10"/>
      <c r="J1749" s="9"/>
      <c r="K1749" s="9"/>
      <c r="L1749" s="11"/>
    </row>
    <row r="1750" spans="1:12" ht="18" customHeight="1" x14ac:dyDescent="0.2">
      <c r="A1750" s="7"/>
      <c r="B1750" s="8"/>
      <c r="C1750" s="8"/>
      <c r="D1750" s="7"/>
      <c r="E1750" s="9"/>
      <c r="F1750" s="9"/>
      <c r="G1750" s="9"/>
      <c r="H1750" s="9"/>
      <c r="I1750" s="10"/>
      <c r="J1750" s="9"/>
      <c r="K1750" s="9"/>
      <c r="L1750" s="11"/>
    </row>
    <row r="1751" spans="1:12" ht="18" customHeight="1" x14ac:dyDescent="0.2">
      <c r="A1751" s="7"/>
      <c r="B1751" s="8"/>
      <c r="C1751" s="8"/>
      <c r="D1751" s="7"/>
      <c r="E1751" s="9"/>
      <c r="F1751" s="9"/>
      <c r="G1751" s="9"/>
      <c r="H1751" s="9"/>
      <c r="I1751" s="10"/>
      <c r="J1751" s="9"/>
      <c r="K1751" s="9"/>
      <c r="L1751" s="11"/>
    </row>
    <row r="1752" spans="1:12" ht="18" customHeight="1" x14ac:dyDescent="0.2">
      <c r="A1752" s="7"/>
      <c r="B1752" s="8"/>
      <c r="C1752" s="8"/>
      <c r="D1752" s="7"/>
      <c r="E1752" s="9"/>
      <c r="F1752" s="9"/>
      <c r="G1752" s="9"/>
      <c r="H1752" s="9"/>
      <c r="I1752" s="10"/>
      <c r="J1752" s="9"/>
      <c r="K1752" s="9"/>
      <c r="L1752" s="11"/>
    </row>
    <row r="1753" spans="1:12" ht="18" customHeight="1" x14ac:dyDescent="0.2">
      <c r="A1753" s="7"/>
      <c r="B1753" s="8"/>
      <c r="C1753" s="8"/>
      <c r="D1753" s="7"/>
      <c r="E1753" s="9"/>
      <c r="F1753" s="9"/>
      <c r="G1753" s="9"/>
      <c r="H1753" s="9"/>
      <c r="I1753" s="10"/>
      <c r="J1753" s="9"/>
      <c r="K1753" s="9"/>
      <c r="L1753" s="11"/>
    </row>
    <row r="1754" spans="1:12" ht="18" customHeight="1" x14ac:dyDescent="0.2">
      <c r="A1754" s="7"/>
      <c r="B1754" s="8"/>
      <c r="C1754" s="8"/>
      <c r="D1754" s="7"/>
      <c r="E1754" s="9"/>
      <c r="F1754" s="9"/>
      <c r="G1754" s="9"/>
      <c r="H1754" s="9"/>
      <c r="I1754" s="10"/>
      <c r="J1754" s="9"/>
      <c r="K1754" s="9"/>
      <c r="L1754" s="11"/>
    </row>
    <row r="1755" spans="1:12" ht="18" customHeight="1" x14ac:dyDescent="0.2">
      <c r="A1755" s="7"/>
      <c r="B1755" s="8"/>
      <c r="C1755" s="8"/>
      <c r="D1755" s="7"/>
      <c r="E1755" s="9"/>
      <c r="F1755" s="9"/>
      <c r="G1755" s="9"/>
      <c r="H1755" s="9"/>
      <c r="I1755" s="10"/>
      <c r="J1755" s="9"/>
      <c r="K1755" s="9"/>
      <c r="L1755" s="11"/>
    </row>
    <row r="1756" spans="1:12" ht="18" customHeight="1" x14ac:dyDescent="0.2">
      <c r="A1756" s="7"/>
      <c r="B1756" s="8"/>
      <c r="C1756" s="8"/>
      <c r="D1756" s="7"/>
      <c r="E1756" s="9"/>
      <c r="F1756" s="9"/>
      <c r="G1756" s="9"/>
      <c r="H1756" s="9"/>
      <c r="I1756" s="10"/>
      <c r="J1756" s="9"/>
      <c r="K1756" s="9"/>
      <c r="L1756" s="11"/>
    </row>
    <row r="1757" spans="1:12" ht="18" customHeight="1" x14ac:dyDescent="0.2">
      <c r="A1757" s="7"/>
      <c r="B1757" s="8"/>
      <c r="C1757" s="8"/>
      <c r="D1757" s="7"/>
      <c r="E1757" s="9"/>
      <c r="F1757" s="9"/>
      <c r="G1757" s="9"/>
      <c r="H1757" s="9"/>
      <c r="I1757" s="10"/>
      <c r="J1757" s="9"/>
      <c r="K1757" s="9"/>
      <c r="L1757" s="11"/>
    </row>
    <row r="1758" spans="1:12" ht="18" customHeight="1" x14ac:dyDescent="0.2">
      <c r="A1758" s="7"/>
      <c r="B1758" s="8"/>
      <c r="C1758" s="8"/>
      <c r="D1758" s="7"/>
      <c r="E1758" s="9"/>
      <c r="F1758" s="9"/>
      <c r="G1758" s="9"/>
      <c r="H1758" s="9"/>
      <c r="I1758" s="10"/>
      <c r="J1758" s="9"/>
      <c r="K1758" s="9"/>
      <c r="L1758" s="11"/>
    </row>
    <row r="1759" spans="1:12" ht="18" customHeight="1" x14ac:dyDescent="0.2">
      <c r="A1759" s="7"/>
      <c r="B1759" s="8"/>
      <c r="C1759" s="8"/>
      <c r="D1759" s="7"/>
      <c r="E1759" s="9"/>
      <c r="F1759" s="9"/>
      <c r="G1759" s="9"/>
      <c r="H1759" s="9"/>
      <c r="I1759" s="10"/>
      <c r="J1759" s="9"/>
      <c r="K1759" s="9"/>
      <c r="L1759" s="11"/>
    </row>
    <row r="1760" spans="1:12" ht="18" customHeight="1" x14ac:dyDescent="0.2">
      <c r="A1760" s="7"/>
      <c r="B1760" s="8"/>
      <c r="C1760" s="8"/>
      <c r="D1760" s="7"/>
      <c r="E1760" s="9"/>
      <c r="F1760" s="9"/>
      <c r="G1760" s="9"/>
      <c r="H1760" s="9"/>
      <c r="I1760" s="10"/>
      <c r="J1760" s="9"/>
      <c r="K1760" s="9"/>
      <c r="L1760" s="11"/>
    </row>
    <row r="1761" spans="1:12" ht="18" customHeight="1" x14ac:dyDescent="0.2">
      <c r="A1761" s="7"/>
      <c r="B1761" s="8"/>
      <c r="C1761" s="8"/>
      <c r="D1761" s="7"/>
      <c r="E1761" s="9"/>
      <c r="F1761" s="9"/>
      <c r="G1761" s="9"/>
      <c r="H1761" s="9"/>
      <c r="I1761" s="10"/>
      <c r="J1761" s="9"/>
      <c r="K1761" s="9"/>
      <c r="L1761" s="11"/>
    </row>
    <row r="1762" spans="1:12" ht="18" customHeight="1" x14ac:dyDescent="0.2">
      <c r="A1762" s="7"/>
      <c r="B1762" s="8"/>
      <c r="C1762" s="8"/>
      <c r="D1762" s="7"/>
      <c r="E1762" s="9"/>
      <c r="F1762" s="9"/>
      <c r="G1762" s="9"/>
      <c r="H1762" s="9"/>
      <c r="I1762" s="10"/>
      <c r="J1762" s="9"/>
      <c r="K1762" s="9"/>
      <c r="L1762" s="11"/>
    </row>
    <row r="1763" spans="1:12" ht="18" customHeight="1" x14ac:dyDescent="0.2">
      <c r="A1763" s="7"/>
      <c r="B1763" s="8"/>
      <c r="C1763" s="8"/>
      <c r="D1763" s="7"/>
      <c r="E1763" s="9"/>
      <c r="F1763" s="9"/>
      <c r="G1763" s="9"/>
      <c r="H1763" s="9"/>
      <c r="I1763" s="10"/>
      <c r="J1763" s="9"/>
      <c r="K1763" s="9"/>
      <c r="L1763" s="11"/>
    </row>
    <row r="1764" spans="1:12" ht="18" customHeight="1" x14ac:dyDescent="0.2">
      <c r="A1764" s="7"/>
      <c r="B1764" s="8"/>
      <c r="C1764" s="8"/>
      <c r="D1764" s="7"/>
      <c r="E1764" s="9"/>
      <c r="F1764" s="9"/>
      <c r="G1764" s="9"/>
      <c r="H1764" s="9"/>
      <c r="I1764" s="10"/>
      <c r="J1764" s="9"/>
      <c r="K1764" s="9"/>
      <c r="L1764" s="11"/>
    </row>
    <row r="1765" spans="1:12" ht="18" customHeight="1" x14ac:dyDescent="0.2">
      <c r="A1765" s="7"/>
      <c r="B1765" s="8"/>
      <c r="C1765" s="8"/>
      <c r="D1765" s="7"/>
      <c r="E1765" s="9"/>
      <c r="F1765" s="9"/>
      <c r="G1765" s="9"/>
      <c r="H1765" s="9"/>
      <c r="I1765" s="10"/>
      <c r="J1765" s="9"/>
      <c r="K1765" s="9"/>
      <c r="L1765" s="11"/>
    </row>
    <row r="1766" spans="1:12" ht="18" customHeight="1" x14ac:dyDescent="0.2">
      <c r="A1766" s="7"/>
      <c r="B1766" s="8"/>
      <c r="C1766" s="8"/>
      <c r="D1766" s="7"/>
      <c r="E1766" s="9"/>
      <c r="F1766" s="9"/>
      <c r="G1766" s="9"/>
      <c r="H1766" s="9"/>
      <c r="I1766" s="10"/>
      <c r="J1766" s="9"/>
      <c r="K1766" s="9"/>
      <c r="L1766" s="11"/>
    </row>
    <row r="1767" spans="1:12" ht="18" customHeight="1" x14ac:dyDescent="0.2">
      <c r="A1767" s="7"/>
      <c r="B1767" s="8"/>
      <c r="C1767" s="8"/>
      <c r="D1767" s="7"/>
      <c r="E1767" s="9"/>
      <c r="F1767" s="9"/>
      <c r="G1767" s="9"/>
      <c r="H1767" s="9"/>
      <c r="I1767" s="10"/>
      <c r="J1767" s="9"/>
      <c r="K1767" s="9"/>
      <c r="L1767" s="11"/>
    </row>
    <row r="1768" spans="1:12" ht="18" customHeight="1" x14ac:dyDescent="0.2">
      <c r="A1768" s="7"/>
      <c r="B1768" s="8"/>
      <c r="C1768" s="8"/>
      <c r="D1768" s="7"/>
      <c r="E1768" s="9"/>
      <c r="F1768" s="9"/>
      <c r="G1768" s="9"/>
      <c r="H1768" s="9"/>
      <c r="I1768" s="10"/>
      <c r="J1768" s="9"/>
      <c r="K1768" s="9"/>
      <c r="L1768" s="11"/>
    </row>
    <row r="1769" spans="1:12" ht="18" customHeight="1" x14ac:dyDescent="0.2">
      <c r="A1769" s="7"/>
      <c r="B1769" s="8"/>
      <c r="C1769" s="8"/>
      <c r="D1769" s="7"/>
      <c r="E1769" s="9"/>
      <c r="F1769" s="9"/>
      <c r="G1769" s="9"/>
      <c r="H1769" s="9"/>
      <c r="I1769" s="10"/>
      <c r="J1769" s="9"/>
      <c r="K1769" s="9"/>
      <c r="L1769" s="11"/>
    </row>
    <row r="1770" spans="1:12" ht="18" customHeight="1" x14ac:dyDescent="0.2">
      <c r="A1770" s="7"/>
      <c r="B1770" s="8"/>
      <c r="C1770" s="8"/>
      <c r="D1770" s="7"/>
      <c r="E1770" s="9"/>
      <c r="F1770" s="9"/>
      <c r="G1770" s="9"/>
      <c r="H1770" s="9"/>
      <c r="I1770" s="10"/>
      <c r="J1770" s="9"/>
      <c r="K1770" s="9"/>
      <c r="L1770" s="11"/>
    </row>
    <row r="1771" spans="1:12" ht="18" customHeight="1" x14ac:dyDescent="0.2">
      <c r="A1771" s="7"/>
      <c r="B1771" s="8"/>
      <c r="C1771" s="8"/>
      <c r="D1771" s="7"/>
      <c r="E1771" s="9"/>
      <c r="F1771" s="9"/>
      <c r="G1771" s="9"/>
      <c r="H1771" s="9"/>
      <c r="I1771" s="10"/>
      <c r="J1771" s="9"/>
      <c r="K1771" s="9"/>
      <c r="L1771" s="11"/>
    </row>
    <row r="1772" spans="1:12" ht="18" customHeight="1" x14ac:dyDescent="0.2">
      <c r="A1772" s="7"/>
      <c r="B1772" s="8"/>
      <c r="C1772" s="8"/>
      <c r="D1772" s="7"/>
      <c r="E1772" s="9"/>
      <c r="F1772" s="9"/>
      <c r="G1772" s="9"/>
      <c r="H1772" s="9"/>
      <c r="I1772" s="10"/>
      <c r="J1772" s="9"/>
      <c r="K1772" s="9"/>
      <c r="L1772" s="11"/>
    </row>
    <row r="1773" spans="1:12" ht="18" customHeight="1" x14ac:dyDescent="0.2">
      <c r="A1773" s="7"/>
      <c r="B1773" s="8"/>
      <c r="C1773" s="8"/>
      <c r="D1773" s="7"/>
      <c r="E1773" s="9"/>
      <c r="F1773" s="9"/>
      <c r="G1773" s="9"/>
      <c r="H1773" s="9"/>
      <c r="I1773" s="10"/>
      <c r="J1773" s="9"/>
      <c r="K1773" s="9"/>
      <c r="L1773" s="11"/>
    </row>
    <row r="1774" spans="1:12" ht="18" customHeight="1" x14ac:dyDescent="0.2">
      <c r="A1774" s="7"/>
      <c r="B1774" s="8"/>
      <c r="C1774" s="8"/>
      <c r="D1774" s="7"/>
      <c r="E1774" s="9"/>
      <c r="F1774" s="9"/>
      <c r="G1774" s="9"/>
      <c r="H1774" s="9"/>
      <c r="I1774" s="10"/>
      <c r="J1774" s="9"/>
      <c r="K1774" s="9"/>
      <c r="L1774" s="11"/>
    </row>
    <row r="1775" spans="1:12" ht="18" customHeight="1" x14ac:dyDescent="0.2">
      <c r="A1775" s="7"/>
      <c r="B1775" s="8"/>
      <c r="C1775" s="8"/>
      <c r="D1775" s="7"/>
      <c r="E1775" s="9"/>
      <c r="F1775" s="9"/>
      <c r="G1775" s="9"/>
      <c r="H1775" s="9"/>
      <c r="I1775" s="10"/>
      <c r="J1775" s="9"/>
      <c r="K1775" s="9"/>
      <c r="L1775" s="11"/>
    </row>
    <row r="1776" spans="1:12" ht="18" customHeight="1" x14ac:dyDescent="0.2">
      <c r="A1776" s="7"/>
      <c r="B1776" s="8"/>
      <c r="C1776" s="8"/>
      <c r="D1776" s="7"/>
      <c r="E1776" s="9"/>
      <c r="F1776" s="9"/>
      <c r="G1776" s="9"/>
      <c r="H1776" s="9"/>
      <c r="I1776" s="10"/>
      <c r="J1776" s="9"/>
      <c r="K1776" s="9"/>
      <c r="L1776" s="11"/>
    </row>
    <row r="1777" spans="1:12" ht="18" customHeight="1" x14ac:dyDescent="0.2">
      <c r="A1777" s="7"/>
      <c r="B1777" s="8"/>
      <c r="C1777" s="8"/>
      <c r="D1777" s="7"/>
      <c r="E1777" s="9"/>
      <c r="F1777" s="9"/>
      <c r="G1777" s="9"/>
      <c r="H1777" s="9"/>
      <c r="I1777" s="10"/>
      <c r="J1777" s="9"/>
      <c r="K1777" s="9"/>
      <c r="L1777" s="11"/>
    </row>
    <row r="1778" spans="1:12" ht="18" customHeight="1" x14ac:dyDescent="0.2">
      <c r="A1778" s="7"/>
      <c r="B1778" s="8"/>
      <c r="C1778" s="8"/>
      <c r="D1778" s="7"/>
      <c r="E1778" s="9"/>
      <c r="F1778" s="9"/>
      <c r="G1778" s="9"/>
      <c r="H1778" s="9"/>
      <c r="I1778" s="10"/>
      <c r="J1778" s="9"/>
      <c r="K1778" s="9"/>
      <c r="L1778" s="11"/>
    </row>
    <row r="1779" spans="1:12" ht="18" customHeight="1" x14ac:dyDescent="0.2">
      <c r="A1779" s="7"/>
      <c r="B1779" s="8"/>
      <c r="C1779" s="8"/>
      <c r="D1779" s="7"/>
      <c r="E1779" s="9"/>
      <c r="F1779" s="9"/>
      <c r="G1779" s="9"/>
      <c r="H1779" s="9"/>
      <c r="I1779" s="10"/>
      <c r="J1779" s="9"/>
      <c r="K1779" s="9"/>
      <c r="L1779" s="11"/>
    </row>
    <row r="1780" spans="1:12" ht="18" customHeight="1" x14ac:dyDescent="0.2">
      <c r="A1780" s="7"/>
      <c r="B1780" s="8"/>
      <c r="C1780" s="8"/>
      <c r="D1780" s="7"/>
      <c r="E1780" s="9"/>
      <c r="F1780" s="9"/>
      <c r="G1780" s="9"/>
      <c r="H1780" s="9"/>
      <c r="I1780" s="10"/>
      <c r="J1780" s="9"/>
      <c r="K1780" s="9"/>
      <c r="L1780" s="11"/>
    </row>
    <row r="1781" spans="1:12" ht="18" customHeight="1" x14ac:dyDescent="0.2">
      <c r="A1781" s="7"/>
      <c r="B1781" s="8"/>
      <c r="C1781" s="8"/>
      <c r="D1781" s="7"/>
      <c r="E1781" s="9"/>
      <c r="F1781" s="9"/>
      <c r="G1781" s="9"/>
      <c r="H1781" s="9"/>
      <c r="I1781" s="10"/>
      <c r="J1781" s="9"/>
      <c r="K1781" s="9"/>
      <c r="L1781" s="11"/>
    </row>
    <row r="1782" spans="1:12" ht="18" customHeight="1" x14ac:dyDescent="0.2">
      <c r="A1782" s="7"/>
      <c r="B1782" s="8"/>
      <c r="C1782" s="8"/>
      <c r="D1782" s="7"/>
      <c r="E1782" s="9"/>
      <c r="F1782" s="9"/>
      <c r="G1782" s="9"/>
      <c r="H1782" s="9"/>
      <c r="I1782" s="10"/>
      <c r="J1782" s="9"/>
      <c r="K1782" s="9"/>
      <c r="L1782" s="11"/>
    </row>
    <row r="1783" spans="1:12" ht="18" customHeight="1" x14ac:dyDescent="0.2">
      <c r="A1783" s="7"/>
      <c r="B1783" s="8"/>
      <c r="C1783" s="8"/>
      <c r="D1783" s="7"/>
      <c r="E1783" s="9"/>
      <c r="F1783" s="9"/>
      <c r="G1783" s="9"/>
      <c r="H1783" s="9"/>
      <c r="I1783" s="10"/>
      <c r="J1783" s="9"/>
      <c r="K1783" s="9"/>
      <c r="L1783" s="11"/>
    </row>
    <row r="1784" spans="1:12" ht="18" customHeight="1" x14ac:dyDescent="0.2">
      <c r="A1784" s="7"/>
      <c r="B1784" s="8"/>
      <c r="C1784" s="8"/>
      <c r="D1784" s="7"/>
      <c r="E1784" s="9"/>
      <c r="F1784" s="9"/>
      <c r="G1784" s="9"/>
      <c r="H1784" s="9"/>
      <c r="I1784" s="10"/>
      <c r="J1784" s="9"/>
      <c r="K1784" s="9"/>
      <c r="L1784" s="11"/>
    </row>
    <row r="1785" spans="1:12" ht="18" customHeight="1" x14ac:dyDescent="0.2">
      <c r="A1785" s="7"/>
      <c r="B1785" s="8"/>
      <c r="C1785" s="8"/>
      <c r="D1785" s="7"/>
      <c r="E1785" s="9"/>
      <c r="F1785" s="9"/>
      <c r="G1785" s="9"/>
      <c r="H1785" s="9"/>
      <c r="I1785" s="10"/>
      <c r="J1785" s="9"/>
      <c r="K1785" s="9"/>
      <c r="L1785" s="11"/>
    </row>
    <row r="1786" spans="1:12" ht="18" customHeight="1" x14ac:dyDescent="0.2">
      <c r="A1786" s="7"/>
      <c r="B1786" s="8"/>
      <c r="C1786" s="8"/>
      <c r="D1786" s="7"/>
      <c r="E1786" s="9"/>
      <c r="F1786" s="9"/>
      <c r="G1786" s="9"/>
      <c r="H1786" s="9"/>
      <c r="I1786" s="10"/>
      <c r="J1786" s="9"/>
      <c r="K1786" s="9"/>
      <c r="L1786" s="11"/>
    </row>
    <row r="1787" spans="1:12" ht="18" customHeight="1" x14ac:dyDescent="0.2">
      <c r="A1787" s="7"/>
      <c r="B1787" s="8"/>
      <c r="C1787" s="8"/>
      <c r="D1787" s="7"/>
      <c r="E1787" s="9"/>
      <c r="F1787" s="9"/>
      <c r="G1787" s="9"/>
      <c r="H1787" s="9"/>
      <c r="I1787" s="10"/>
      <c r="J1787" s="9"/>
      <c r="K1787" s="9"/>
      <c r="L1787" s="11"/>
    </row>
    <row r="1788" spans="1:12" ht="18" customHeight="1" x14ac:dyDescent="0.2">
      <c r="A1788" s="7"/>
      <c r="B1788" s="8"/>
      <c r="C1788" s="8"/>
      <c r="D1788" s="7"/>
      <c r="E1788" s="9"/>
      <c r="F1788" s="9"/>
      <c r="G1788" s="9"/>
      <c r="H1788" s="9"/>
      <c r="I1788" s="10"/>
      <c r="J1788" s="9"/>
      <c r="K1788" s="9"/>
      <c r="L1788" s="11"/>
    </row>
    <row r="1789" spans="1:12" ht="18" customHeight="1" x14ac:dyDescent="0.2">
      <c r="A1789" s="7"/>
      <c r="B1789" s="8"/>
      <c r="C1789" s="8"/>
      <c r="D1789" s="7"/>
      <c r="E1789" s="9"/>
      <c r="F1789" s="9"/>
      <c r="G1789" s="9"/>
      <c r="H1789" s="9"/>
      <c r="I1789" s="10"/>
      <c r="J1789" s="9"/>
      <c r="K1789" s="9"/>
      <c r="L1789" s="11"/>
    </row>
    <row r="1790" spans="1:12" ht="18" customHeight="1" x14ac:dyDescent="0.2">
      <c r="A1790" s="7"/>
      <c r="B1790" s="8"/>
      <c r="C1790" s="8"/>
      <c r="D1790" s="7"/>
      <c r="E1790" s="9"/>
      <c r="F1790" s="9"/>
      <c r="G1790" s="9"/>
      <c r="H1790" s="9"/>
      <c r="I1790" s="10"/>
      <c r="J1790" s="9"/>
      <c r="K1790" s="9"/>
      <c r="L1790" s="11"/>
    </row>
    <row r="1791" spans="1:12" ht="18" customHeight="1" x14ac:dyDescent="0.2">
      <c r="A1791" s="7"/>
      <c r="B1791" s="8"/>
      <c r="C1791" s="8"/>
      <c r="D1791" s="7"/>
      <c r="E1791" s="9"/>
      <c r="F1791" s="9"/>
      <c r="G1791" s="9"/>
      <c r="H1791" s="9"/>
      <c r="I1791" s="10"/>
      <c r="J1791" s="9"/>
      <c r="K1791" s="9"/>
      <c r="L1791" s="11"/>
    </row>
    <row r="1792" spans="1:12" ht="18" customHeight="1" x14ac:dyDescent="0.2">
      <c r="A1792" s="7"/>
      <c r="B1792" s="8"/>
      <c r="C1792" s="8"/>
      <c r="D1792" s="7"/>
      <c r="E1792" s="9"/>
      <c r="F1792" s="9"/>
      <c r="G1792" s="9"/>
      <c r="H1792" s="9"/>
      <c r="I1792" s="10"/>
      <c r="J1792" s="9"/>
      <c r="K1792" s="9"/>
      <c r="L1792" s="11"/>
    </row>
    <row r="1793" spans="1:12" ht="18" customHeight="1" x14ac:dyDescent="0.2">
      <c r="A1793" s="7"/>
      <c r="B1793" s="8"/>
      <c r="C1793" s="8"/>
      <c r="D1793" s="7"/>
      <c r="E1793" s="9"/>
      <c r="F1793" s="9"/>
      <c r="G1793" s="9"/>
      <c r="H1793" s="9"/>
      <c r="I1793" s="10"/>
      <c r="J1793" s="9"/>
      <c r="K1793" s="9"/>
      <c r="L1793" s="11"/>
    </row>
    <row r="1794" spans="1:12" ht="18" customHeight="1" x14ac:dyDescent="0.2">
      <c r="A1794" s="7"/>
      <c r="B1794" s="8"/>
      <c r="C1794" s="8"/>
      <c r="D1794" s="7"/>
      <c r="E1794" s="9"/>
      <c r="F1794" s="9"/>
      <c r="G1794" s="9"/>
      <c r="H1794" s="9"/>
      <c r="I1794" s="10"/>
      <c r="J1794" s="9"/>
      <c r="K1794" s="9"/>
      <c r="L1794" s="11"/>
    </row>
    <row r="1795" spans="1:12" ht="18" customHeight="1" x14ac:dyDescent="0.2">
      <c r="A1795" s="7"/>
      <c r="B1795" s="8"/>
      <c r="C1795" s="8"/>
      <c r="D1795" s="7"/>
      <c r="E1795" s="9"/>
      <c r="F1795" s="9"/>
      <c r="G1795" s="9"/>
      <c r="H1795" s="9"/>
      <c r="I1795" s="10"/>
      <c r="J1795" s="9"/>
      <c r="K1795" s="9"/>
      <c r="L1795" s="11"/>
    </row>
    <row r="1796" spans="1:12" ht="18" customHeight="1" x14ac:dyDescent="0.2">
      <c r="A1796" s="7"/>
      <c r="B1796" s="8"/>
      <c r="C1796" s="8"/>
      <c r="D1796" s="7"/>
      <c r="E1796" s="9"/>
      <c r="F1796" s="9"/>
      <c r="G1796" s="9"/>
      <c r="H1796" s="9"/>
      <c r="I1796" s="10"/>
      <c r="J1796" s="9"/>
      <c r="K1796" s="9"/>
      <c r="L1796" s="11"/>
    </row>
    <row r="1797" spans="1:12" ht="18" customHeight="1" x14ac:dyDescent="0.2">
      <c r="A1797" s="7"/>
      <c r="B1797" s="8"/>
      <c r="C1797" s="8"/>
      <c r="D1797" s="7"/>
      <c r="E1797" s="9"/>
      <c r="F1797" s="9"/>
      <c r="G1797" s="9"/>
      <c r="H1797" s="9"/>
      <c r="I1797" s="10"/>
      <c r="J1797" s="9"/>
      <c r="K1797" s="9"/>
      <c r="L1797" s="11"/>
    </row>
    <row r="1798" spans="1:12" ht="18" customHeight="1" x14ac:dyDescent="0.2">
      <c r="A1798" s="7"/>
      <c r="B1798" s="8"/>
      <c r="C1798" s="8"/>
      <c r="D1798" s="7"/>
      <c r="E1798" s="9"/>
      <c r="F1798" s="9"/>
      <c r="G1798" s="9"/>
      <c r="H1798" s="9"/>
      <c r="I1798" s="10"/>
      <c r="J1798" s="9"/>
      <c r="K1798" s="9"/>
      <c r="L1798" s="11"/>
    </row>
    <row r="1799" spans="1:12" ht="18" customHeight="1" x14ac:dyDescent="0.2">
      <c r="A1799" s="7"/>
      <c r="B1799" s="8"/>
      <c r="C1799" s="8"/>
      <c r="D1799" s="7"/>
      <c r="E1799" s="9"/>
      <c r="F1799" s="9"/>
      <c r="G1799" s="9"/>
      <c r="H1799" s="9"/>
      <c r="I1799" s="10"/>
      <c r="J1799" s="9"/>
      <c r="K1799" s="9"/>
      <c r="L1799" s="11"/>
    </row>
    <row r="1800" spans="1:12" ht="18" customHeight="1" x14ac:dyDescent="0.2">
      <c r="A1800" s="7"/>
      <c r="B1800" s="8"/>
      <c r="C1800" s="8"/>
      <c r="D1800" s="7"/>
      <c r="E1800" s="9"/>
      <c r="F1800" s="9"/>
      <c r="G1800" s="9"/>
      <c r="H1800" s="9"/>
      <c r="I1800" s="10"/>
      <c r="J1800" s="9"/>
      <c r="K1800" s="9"/>
      <c r="L1800" s="11"/>
    </row>
    <row r="1801" spans="1:12" ht="18" customHeight="1" x14ac:dyDescent="0.2">
      <c r="A1801" s="7"/>
      <c r="B1801" s="8"/>
      <c r="C1801" s="8"/>
      <c r="D1801" s="7"/>
      <c r="E1801" s="9"/>
      <c r="F1801" s="9"/>
      <c r="G1801" s="9"/>
      <c r="H1801" s="9"/>
      <c r="I1801" s="10"/>
      <c r="J1801" s="9"/>
      <c r="K1801" s="9"/>
      <c r="L1801" s="11"/>
    </row>
    <row r="1802" spans="1:12" ht="18" customHeight="1" x14ac:dyDescent="0.2">
      <c r="A1802" s="7"/>
      <c r="B1802" s="8"/>
      <c r="C1802" s="8"/>
      <c r="D1802" s="7"/>
      <c r="E1802" s="9"/>
      <c r="F1802" s="9"/>
      <c r="G1802" s="9"/>
      <c r="H1802" s="9"/>
      <c r="I1802" s="10"/>
      <c r="J1802" s="9"/>
      <c r="K1802" s="9"/>
      <c r="L1802" s="11"/>
    </row>
    <row r="1803" spans="1:12" ht="18" customHeight="1" x14ac:dyDescent="0.2">
      <c r="A1803" s="7"/>
      <c r="B1803" s="8"/>
      <c r="C1803" s="8"/>
      <c r="D1803" s="7"/>
      <c r="E1803" s="9"/>
      <c r="F1803" s="9"/>
      <c r="G1803" s="9"/>
      <c r="H1803" s="9"/>
      <c r="I1803" s="10"/>
      <c r="J1803" s="9"/>
      <c r="K1803" s="9"/>
      <c r="L1803" s="11"/>
    </row>
    <row r="1804" spans="1:12" ht="18" customHeight="1" x14ac:dyDescent="0.2">
      <c r="A1804" s="7"/>
      <c r="B1804" s="8"/>
      <c r="C1804" s="8"/>
      <c r="D1804" s="7"/>
      <c r="E1804" s="9"/>
      <c r="F1804" s="9"/>
      <c r="G1804" s="9"/>
      <c r="H1804" s="9"/>
      <c r="I1804" s="10"/>
      <c r="J1804" s="9"/>
      <c r="K1804" s="9"/>
      <c r="L1804" s="11"/>
    </row>
    <row r="1805" spans="1:12" ht="18" customHeight="1" x14ac:dyDescent="0.2">
      <c r="A1805" s="7"/>
      <c r="B1805" s="8"/>
      <c r="C1805" s="8"/>
      <c r="D1805" s="7"/>
      <c r="E1805" s="9"/>
      <c r="F1805" s="9"/>
      <c r="G1805" s="9"/>
      <c r="H1805" s="9"/>
      <c r="I1805" s="10"/>
      <c r="J1805" s="9"/>
      <c r="K1805" s="9"/>
      <c r="L1805" s="11"/>
    </row>
    <row r="1806" spans="1:12" ht="18" customHeight="1" x14ac:dyDescent="0.2">
      <c r="A1806" s="7"/>
      <c r="B1806" s="8"/>
      <c r="C1806" s="8"/>
      <c r="D1806" s="7"/>
      <c r="E1806" s="9"/>
      <c r="F1806" s="9"/>
      <c r="G1806" s="9"/>
      <c r="H1806" s="9"/>
      <c r="I1806" s="10"/>
      <c r="J1806" s="9"/>
      <c r="K1806" s="9"/>
      <c r="L1806" s="11"/>
    </row>
    <row r="1807" spans="1:12" ht="18" customHeight="1" x14ac:dyDescent="0.2">
      <c r="A1807" s="7"/>
      <c r="B1807" s="8"/>
      <c r="C1807" s="8"/>
      <c r="D1807" s="7"/>
      <c r="E1807" s="9"/>
      <c r="F1807" s="9"/>
      <c r="G1807" s="9"/>
      <c r="H1807" s="9"/>
      <c r="I1807" s="10"/>
      <c r="J1807" s="9"/>
      <c r="K1807" s="9"/>
      <c r="L1807" s="11"/>
    </row>
    <row r="1808" spans="1:12" ht="18" customHeight="1" x14ac:dyDescent="0.2">
      <c r="A1808" s="7"/>
      <c r="B1808" s="8"/>
      <c r="C1808" s="8"/>
      <c r="D1808" s="7"/>
      <c r="E1808" s="9"/>
      <c r="F1808" s="9"/>
      <c r="G1808" s="9"/>
      <c r="H1808" s="9"/>
      <c r="I1808" s="10"/>
      <c r="J1808" s="9"/>
      <c r="K1808" s="9"/>
      <c r="L1808" s="11"/>
    </row>
    <row r="1809" spans="1:12" ht="18" customHeight="1" x14ac:dyDescent="0.2">
      <c r="A1809" s="7"/>
      <c r="B1809" s="8"/>
      <c r="C1809" s="8"/>
      <c r="D1809" s="7"/>
      <c r="E1809" s="9"/>
      <c r="F1809" s="9"/>
      <c r="G1809" s="9"/>
      <c r="H1809" s="9"/>
      <c r="I1809" s="10"/>
      <c r="J1809" s="9"/>
      <c r="K1809" s="9"/>
      <c r="L1809" s="11"/>
    </row>
    <row r="1810" spans="1:12" ht="18" customHeight="1" x14ac:dyDescent="0.2">
      <c r="A1810" s="7"/>
      <c r="B1810" s="8"/>
      <c r="C1810" s="8"/>
      <c r="D1810" s="7"/>
      <c r="E1810" s="9"/>
      <c r="F1810" s="9"/>
      <c r="G1810" s="9"/>
      <c r="H1810" s="9"/>
      <c r="I1810" s="10"/>
      <c r="J1810" s="9"/>
      <c r="K1810" s="9"/>
      <c r="L1810" s="11"/>
    </row>
    <row r="1811" spans="1:12" ht="18" customHeight="1" x14ac:dyDescent="0.2">
      <c r="A1811" s="7"/>
      <c r="B1811" s="8"/>
      <c r="C1811" s="8"/>
      <c r="D1811" s="7"/>
      <c r="E1811" s="9"/>
      <c r="F1811" s="9"/>
      <c r="G1811" s="9"/>
      <c r="H1811" s="9"/>
      <c r="I1811" s="10"/>
      <c r="J1811" s="9"/>
      <c r="K1811" s="9"/>
      <c r="L1811" s="11"/>
    </row>
    <row r="1812" spans="1:12" ht="18" customHeight="1" x14ac:dyDescent="0.2">
      <c r="A1812" s="7"/>
      <c r="B1812" s="8"/>
      <c r="C1812" s="8"/>
      <c r="D1812" s="7"/>
      <c r="E1812" s="9"/>
      <c r="F1812" s="9"/>
      <c r="G1812" s="9"/>
      <c r="H1812" s="9"/>
      <c r="I1812" s="10"/>
      <c r="J1812" s="9"/>
      <c r="K1812" s="9"/>
      <c r="L1812" s="11"/>
    </row>
    <row r="1813" spans="1:12" ht="18" customHeight="1" x14ac:dyDescent="0.2">
      <c r="A1813" s="7"/>
      <c r="B1813" s="8"/>
      <c r="C1813" s="8"/>
      <c r="D1813" s="7"/>
      <c r="E1813" s="9"/>
      <c r="F1813" s="9"/>
      <c r="G1813" s="9"/>
      <c r="H1813" s="9"/>
      <c r="I1813" s="10"/>
      <c r="J1813" s="9"/>
      <c r="K1813" s="9"/>
      <c r="L1813" s="11"/>
    </row>
    <row r="1814" spans="1:12" ht="18" customHeight="1" x14ac:dyDescent="0.2">
      <c r="A1814" s="7"/>
      <c r="B1814" s="8"/>
      <c r="C1814" s="8"/>
      <c r="D1814" s="7"/>
      <c r="E1814" s="9"/>
      <c r="F1814" s="9"/>
      <c r="G1814" s="9"/>
      <c r="H1814" s="9"/>
      <c r="I1814" s="10"/>
      <c r="J1814" s="9"/>
      <c r="K1814" s="9"/>
      <c r="L1814" s="11"/>
    </row>
    <row r="1815" spans="1:12" ht="18" customHeight="1" x14ac:dyDescent="0.2">
      <c r="A1815" s="7"/>
      <c r="B1815" s="8"/>
      <c r="C1815" s="8"/>
      <c r="D1815" s="7"/>
      <c r="E1815" s="9"/>
      <c r="F1815" s="9"/>
      <c r="G1815" s="9"/>
      <c r="H1815" s="9"/>
      <c r="I1815" s="10"/>
      <c r="J1815" s="9"/>
      <c r="K1815" s="9"/>
      <c r="L1815" s="11"/>
    </row>
    <row r="1816" spans="1:12" ht="18" customHeight="1" x14ac:dyDescent="0.2">
      <c r="A1816" s="7"/>
      <c r="B1816" s="8"/>
      <c r="C1816" s="8"/>
      <c r="D1816" s="7"/>
      <c r="E1816" s="9"/>
      <c r="F1816" s="9"/>
      <c r="G1816" s="9"/>
      <c r="H1816" s="9"/>
      <c r="I1816" s="10"/>
      <c r="J1816" s="9"/>
      <c r="K1816" s="9"/>
      <c r="L1816" s="11"/>
    </row>
    <row r="1817" spans="1:12" ht="18" customHeight="1" x14ac:dyDescent="0.2">
      <c r="A1817" s="7"/>
      <c r="B1817" s="8"/>
      <c r="C1817" s="8"/>
      <c r="D1817" s="7"/>
      <c r="E1817" s="9"/>
      <c r="F1817" s="9"/>
      <c r="G1817" s="9"/>
      <c r="H1817" s="9"/>
      <c r="I1817" s="10"/>
      <c r="J1817" s="9"/>
      <c r="K1817" s="9"/>
      <c r="L1817" s="11"/>
    </row>
    <row r="1818" spans="1:12" ht="18" customHeight="1" x14ac:dyDescent="0.2">
      <c r="A1818" s="7"/>
      <c r="B1818" s="8"/>
      <c r="C1818" s="8"/>
      <c r="D1818" s="7"/>
      <c r="E1818" s="9"/>
      <c r="F1818" s="9"/>
      <c r="G1818" s="9"/>
      <c r="H1818" s="9"/>
      <c r="I1818" s="10"/>
      <c r="J1818" s="9"/>
      <c r="K1818" s="9"/>
      <c r="L1818" s="11"/>
    </row>
    <row r="1819" spans="1:12" ht="18" customHeight="1" x14ac:dyDescent="0.2">
      <c r="A1819" s="7"/>
      <c r="B1819" s="8"/>
      <c r="C1819" s="8"/>
      <c r="D1819" s="7"/>
      <c r="E1819" s="9"/>
      <c r="F1819" s="9"/>
      <c r="G1819" s="9"/>
      <c r="H1819" s="9"/>
      <c r="I1819" s="10"/>
      <c r="J1819" s="9"/>
      <c r="K1819" s="9"/>
      <c r="L1819" s="11"/>
    </row>
    <row r="1820" spans="1:12" ht="18" customHeight="1" x14ac:dyDescent="0.2">
      <c r="A1820" s="7"/>
      <c r="B1820" s="8"/>
      <c r="C1820" s="8"/>
      <c r="D1820" s="7"/>
      <c r="E1820" s="9"/>
      <c r="F1820" s="9"/>
      <c r="G1820" s="9"/>
      <c r="H1820" s="9"/>
      <c r="I1820" s="10"/>
      <c r="J1820" s="9"/>
      <c r="K1820" s="9"/>
      <c r="L1820" s="11"/>
    </row>
    <row r="1821" spans="1:12" ht="18" customHeight="1" x14ac:dyDescent="0.2">
      <c r="A1821" s="7"/>
      <c r="B1821" s="8"/>
      <c r="C1821" s="8"/>
      <c r="D1821" s="7"/>
      <c r="E1821" s="9"/>
      <c r="F1821" s="9"/>
      <c r="G1821" s="9"/>
      <c r="H1821" s="9"/>
      <c r="I1821" s="10"/>
      <c r="J1821" s="9"/>
      <c r="K1821" s="9"/>
      <c r="L1821" s="11"/>
    </row>
    <row r="1822" spans="1:12" ht="18" customHeight="1" x14ac:dyDescent="0.2">
      <c r="A1822" s="7"/>
      <c r="B1822" s="8"/>
      <c r="C1822" s="8"/>
      <c r="D1822" s="7"/>
      <c r="E1822" s="9"/>
      <c r="F1822" s="9"/>
      <c r="G1822" s="9"/>
      <c r="H1822" s="9"/>
      <c r="I1822" s="10"/>
      <c r="J1822" s="9"/>
      <c r="K1822" s="9"/>
      <c r="L1822" s="11"/>
    </row>
    <row r="1823" spans="1:12" ht="18" customHeight="1" x14ac:dyDescent="0.2">
      <c r="A1823" s="7"/>
      <c r="B1823" s="8"/>
      <c r="C1823" s="8"/>
      <c r="D1823" s="7"/>
      <c r="E1823" s="9"/>
      <c r="F1823" s="9"/>
      <c r="G1823" s="9"/>
      <c r="H1823" s="9"/>
      <c r="I1823" s="10"/>
      <c r="J1823" s="9"/>
      <c r="K1823" s="9"/>
      <c r="L1823" s="11"/>
    </row>
    <row r="1824" spans="1:12" ht="18" customHeight="1" x14ac:dyDescent="0.2">
      <c r="A1824" s="7"/>
      <c r="B1824" s="8"/>
      <c r="C1824" s="8"/>
      <c r="D1824" s="7"/>
      <c r="E1824" s="9"/>
      <c r="F1824" s="9"/>
      <c r="G1824" s="9"/>
      <c r="H1824" s="9"/>
      <c r="I1824" s="10"/>
      <c r="J1824" s="9"/>
      <c r="K1824" s="9"/>
      <c r="L1824" s="11"/>
    </row>
    <row r="1825" spans="1:12" ht="18" customHeight="1" x14ac:dyDescent="0.2">
      <c r="A1825" s="7"/>
      <c r="B1825" s="8"/>
      <c r="C1825" s="8"/>
      <c r="D1825" s="7"/>
      <c r="E1825" s="9"/>
      <c r="F1825" s="9"/>
      <c r="G1825" s="9"/>
      <c r="H1825" s="9"/>
      <c r="I1825" s="10"/>
      <c r="J1825" s="9"/>
      <c r="K1825" s="9"/>
      <c r="L1825" s="11"/>
    </row>
    <row r="1826" spans="1:12" ht="18" customHeight="1" x14ac:dyDescent="0.2">
      <c r="A1826" s="7"/>
      <c r="B1826" s="8"/>
      <c r="C1826" s="8"/>
      <c r="D1826" s="7"/>
      <c r="E1826" s="9"/>
      <c r="F1826" s="9"/>
      <c r="G1826" s="9"/>
      <c r="H1826" s="9"/>
      <c r="I1826" s="10"/>
      <c r="J1826" s="9"/>
      <c r="K1826" s="9"/>
      <c r="L1826" s="11"/>
    </row>
    <row r="1827" spans="1:12" ht="18" customHeight="1" x14ac:dyDescent="0.2">
      <c r="A1827" s="7"/>
      <c r="B1827" s="8"/>
      <c r="C1827" s="8"/>
      <c r="D1827" s="7"/>
      <c r="E1827" s="9"/>
      <c r="F1827" s="9"/>
      <c r="G1827" s="9"/>
      <c r="H1827" s="9"/>
      <c r="I1827" s="10"/>
      <c r="J1827" s="9"/>
      <c r="K1827" s="9"/>
      <c r="L1827" s="11"/>
    </row>
    <row r="1828" spans="1:12" ht="18" customHeight="1" x14ac:dyDescent="0.2">
      <c r="A1828" s="7"/>
      <c r="B1828" s="8"/>
      <c r="C1828" s="8"/>
      <c r="D1828" s="7"/>
      <c r="E1828" s="9"/>
      <c r="F1828" s="9"/>
      <c r="G1828" s="9"/>
      <c r="H1828" s="9"/>
      <c r="I1828" s="10"/>
      <c r="J1828" s="9"/>
      <c r="K1828" s="9"/>
      <c r="L1828" s="11"/>
    </row>
    <row r="1829" spans="1:12" ht="18" customHeight="1" x14ac:dyDescent="0.2">
      <c r="A1829" s="7"/>
      <c r="B1829" s="8"/>
      <c r="C1829" s="8"/>
      <c r="D1829" s="7"/>
      <c r="E1829" s="9"/>
      <c r="F1829" s="9"/>
      <c r="G1829" s="9"/>
      <c r="H1829" s="9"/>
      <c r="I1829" s="10"/>
      <c r="J1829" s="9"/>
      <c r="K1829" s="9"/>
      <c r="L1829" s="11"/>
    </row>
    <row r="1830" spans="1:12" ht="18" customHeight="1" x14ac:dyDescent="0.2">
      <c r="A1830" s="7"/>
      <c r="B1830" s="8"/>
      <c r="C1830" s="8"/>
      <c r="D1830" s="7"/>
      <c r="E1830" s="9"/>
      <c r="F1830" s="9"/>
      <c r="G1830" s="9"/>
      <c r="H1830" s="9"/>
      <c r="I1830" s="10"/>
      <c r="J1830" s="9"/>
      <c r="K1830" s="9"/>
      <c r="L1830" s="11"/>
    </row>
    <row r="1831" spans="1:12" ht="18" customHeight="1" x14ac:dyDescent="0.2">
      <c r="A1831" s="7"/>
      <c r="B1831" s="8"/>
      <c r="C1831" s="8"/>
      <c r="D1831" s="7"/>
      <c r="E1831" s="9"/>
      <c r="F1831" s="9"/>
      <c r="G1831" s="9"/>
      <c r="H1831" s="9"/>
      <c r="I1831" s="10"/>
      <c r="J1831" s="9"/>
      <c r="K1831" s="9"/>
      <c r="L1831" s="11"/>
    </row>
    <row r="1832" spans="1:12" ht="18" customHeight="1" x14ac:dyDescent="0.2">
      <c r="A1832" s="7"/>
      <c r="B1832" s="8"/>
      <c r="C1832" s="8"/>
      <c r="D1832" s="7"/>
      <c r="E1832" s="9"/>
      <c r="F1832" s="9"/>
      <c r="G1832" s="9"/>
      <c r="H1832" s="9"/>
      <c r="I1832" s="10"/>
      <c r="J1832" s="9"/>
      <c r="K1832" s="9"/>
      <c r="L1832" s="11"/>
    </row>
    <row r="1833" spans="1:12" ht="18" customHeight="1" x14ac:dyDescent="0.2">
      <c r="A1833" s="7"/>
      <c r="B1833" s="8"/>
      <c r="C1833" s="8"/>
      <c r="D1833" s="7"/>
      <c r="E1833" s="9"/>
      <c r="F1833" s="9"/>
      <c r="G1833" s="9"/>
      <c r="H1833" s="9"/>
      <c r="I1833" s="10"/>
      <c r="J1833" s="9"/>
      <c r="K1833" s="9"/>
      <c r="L1833" s="11"/>
    </row>
    <row r="1834" spans="1:12" ht="18" customHeight="1" x14ac:dyDescent="0.2">
      <c r="A1834" s="7"/>
      <c r="B1834" s="8"/>
      <c r="C1834" s="8"/>
      <c r="D1834" s="7"/>
      <c r="E1834" s="9"/>
      <c r="F1834" s="9"/>
      <c r="G1834" s="9"/>
      <c r="H1834" s="9"/>
      <c r="I1834" s="10"/>
      <c r="J1834" s="9"/>
      <c r="K1834" s="9"/>
      <c r="L1834" s="11"/>
    </row>
    <row r="1835" spans="1:12" ht="18" customHeight="1" x14ac:dyDescent="0.2">
      <c r="A1835" s="7"/>
      <c r="B1835" s="8"/>
      <c r="C1835" s="8"/>
      <c r="D1835" s="7"/>
      <c r="E1835" s="9"/>
      <c r="F1835" s="9"/>
      <c r="G1835" s="9"/>
      <c r="H1835" s="9"/>
      <c r="I1835" s="10"/>
      <c r="J1835" s="9"/>
      <c r="K1835" s="9"/>
      <c r="L1835" s="11"/>
    </row>
    <row r="1836" spans="1:12" ht="18" customHeight="1" x14ac:dyDescent="0.2">
      <c r="A1836" s="7"/>
      <c r="B1836" s="8"/>
      <c r="C1836" s="8"/>
      <c r="D1836" s="7"/>
      <c r="E1836" s="9"/>
      <c r="F1836" s="9"/>
      <c r="G1836" s="9"/>
      <c r="H1836" s="9"/>
      <c r="I1836" s="10"/>
      <c r="J1836" s="9"/>
      <c r="K1836" s="9"/>
      <c r="L1836" s="11"/>
    </row>
    <row r="1837" spans="1:12" ht="18" customHeight="1" x14ac:dyDescent="0.2">
      <c r="A1837" s="7"/>
      <c r="B1837" s="8"/>
      <c r="C1837" s="8"/>
      <c r="D1837" s="7"/>
      <c r="E1837" s="9"/>
      <c r="F1837" s="9"/>
      <c r="G1837" s="9"/>
      <c r="H1837" s="9"/>
      <c r="I1837" s="10"/>
      <c r="J1837" s="9"/>
      <c r="K1837" s="9"/>
      <c r="L1837" s="11"/>
    </row>
    <row r="1838" spans="1:12" ht="18" customHeight="1" x14ac:dyDescent="0.2">
      <c r="A1838" s="7"/>
      <c r="B1838" s="8"/>
      <c r="C1838" s="8"/>
      <c r="D1838" s="7"/>
      <c r="E1838" s="9"/>
      <c r="F1838" s="9"/>
      <c r="G1838" s="9"/>
      <c r="H1838" s="9"/>
      <c r="I1838" s="10"/>
      <c r="J1838" s="9"/>
      <c r="K1838" s="9"/>
      <c r="L1838" s="11"/>
    </row>
    <row r="1839" spans="1:12" ht="18" customHeight="1" x14ac:dyDescent="0.2">
      <c r="A1839" s="7"/>
      <c r="B1839" s="8"/>
      <c r="C1839" s="8"/>
      <c r="D1839" s="7"/>
      <c r="E1839" s="9"/>
      <c r="F1839" s="9"/>
      <c r="G1839" s="9"/>
      <c r="H1839" s="9"/>
      <c r="I1839" s="10"/>
      <c r="J1839" s="9"/>
      <c r="K1839" s="9"/>
      <c r="L1839" s="11"/>
    </row>
    <row r="1840" spans="1:12" ht="18" customHeight="1" x14ac:dyDescent="0.2">
      <c r="A1840" s="7"/>
      <c r="B1840" s="8"/>
      <c r="C1840" s="8"/>
      <c r="D1840" s="7"/>
      <c r="E1840" s="9"/>
      <c r="F1840" s="9"/>
      <c r="G1840" s="9"/>
      <c r="H1840" s="9"/>
      <c r="I1840" s="10"/>
      <c r="J1840" s="9"/>
      <c r="K1840" s="9"/>
      <c r="L1840" s="11"/>
    </row>
    <row r="1841" spans="1:12" ht="18" customHeight="1" x14ac:dyDescent="0.2">
      <c r="A1841" s="7"/>
      <c r="B1841" s="8"/>
      <c r="C1841" s="8"/>
      <c r="D1841" s="7"/>
      <c r="E1841" s="9"/>
      <c r="F1841" s="9"/>
      <c r="G1841" s="9"/>
      <c r="H1841" s="9"/>
      <c r="I1841" s="10"/>
      <c r="J1841" s="9"/>
      <c r="K1841" s="9"/>
      <c r="L1841" s="11"/>
    </row>
    <row r="1842" spans="1:12" ht="18" customHeight="1" x14ac:dyDescent="0.2">
      <c r="A1842" s="7"/>
      <c r="B1842" s="8"/>
      <c r="C1842" s="8"/>
      <c r="D1842" s="7"/>
      <c r="E1842" s="9"/>
      <c r="F1842" s="9"/>
      <c r="G1842" s="9"/>
      <c r="H1842" s="9"/>
      <c r="I1842" s="10"/>
      <c r="J1842" s="9"/>
      <c r="K1842" s="9"/>
      <c r="L1842" s="11"/>
    </row>
    <row r="1843" spans="1:12" ht="18" customHeight="1" x14ac:dyDescent="0.2">
      <c r="A1843" s="7"/>
      <c r="B1843" s="8"/>
      <c r="C1843" s="8"/>
      <c r="D1843" s="7"/>
      <c r="E1843" s="9"/>
      <c r="F1843" s="9"/>
      <c r="G1843" s="9"/>
      <c r="H1843" s="9"/>
      <c r="I1843" s="10"/>
      <c r="J1843" s="9"/>
      <c r="K1843" s="9"/>
      <c r="L1843" s="11"/>
    </row>
    <row r="1844" spans="1:12" ht="18" customHeight="1" x14ac:dyDescent="0.2">
      <c r="A1844" s="7"/>
      <c r="B1844" s="8"/>
      <c r="C1844" s="8"/>
      <c r="D1844" s="7"/>
      <c r="E1844" s="9"/>
      <c r="F1844" s="9"/>
      <c r="G1844" s="9"/>
      <c r="H1844" s="9"/>
      <c r="I1844" s="10"/>
      <c r="J1844" s="9"/>
      <c r="K1844" s="9"/>
      <c r="L1844" s="11"/>
    </row>
    <row r="1845" spans="1:12" ht="18" customHeight="1" x14ac:dyDescent="0.2">
      <c r="A1845" s="7"/>
      <c r="B1845" s="8"/>
      <c r="C1845" s="8"/>
      <c r="D1845" s="7"/>
      <c r="E1845" s="9"/>
      <c r="F1845" s="9"/>
      <c r="G1845" s="9"/>
      <c r="H1845" s="9"/>
      <c r="I1845" s="10"/>
      <c r="J1845" s="9"/>
      <c r="K1845" s="9"/>
      <c r="L1845" s="11"/>
    </row>
    <row r="1846" spans="1:12" ht="18" customHeight="1" x14ac:dyDescent="0.2">
      <c r="A1846" s="7"/>
      <c r="B1846" s="8"/>
      <c r="C1846" s="8"/>
      <c r="D1846" s="7"/>
      <c r="E1846" s="9"/>
      <c r="F1846" s="9"/>
      <c r="G1846" s="9"/>
      <c r="H1846" s="9"/>
      <c r="I1846" s="10"/>
      <c r="J1846" s="9"/>
      <c r="K1846" s="9"/>
      <c r="L1846" s="11"/>
    </row>
    <row r="1847" spans="1:12" ht="18" customHeight="1" x14ac:dyDescent="0.2">
      <c r="A1847" s="7"/>
      <c r="B1847" s="8"/>
      <c r="C1847" s="8"/>
      <c r="D1847" s="7"/>
      <c r="E1847" s="9"/>
      <c r="F1847" s="9"/>
      <c r="G1847" s="9"/>
      <c r="H1847" s="9"/>
      <c r="I1847" s="10"/>
      <c r="J1847" s="9"/>
      <c r="K1847" s="9"/>
      <c r="L1847" s="11"/>
    </row>
    <row r="1848" spans="1:12" ht="18" customHeight="1" x14ac:dyDescent="0.2">
      <c r="A1848" s="7"/>
      <c r="B1848" s="8"/>
      <c r="C1848" s="8"/>
      <c r="D1848" s="7"/>
      <c r="E1848" s="9"/>
      <c r="F1848" s="9"/>
      <c r="G1848" s="9"/>
      <c r="H1848" s="9"/>
      <c r="I1848" s="10"/>
      <c r="J1848" s="9"/>
      <c r="K1848" s="9"/>
      <c r="L1848" s="11"/>
    </row>
    <row r="1849" spans="1:12" ht="18" customHeight="1" x14ac:dyDescent="0.2">
      <c r="A1849" s="7"/>
      <c r="B1849" s="8"/>
      <c r="C1849" s="8"/>
      <c r="D1849" s="7"/>
      <c r="E1849" s="9"/>
      <c r="F1849" s="9"/>
      <c r="G1849" s="9"/>
      <c r="H1849" s="9"/>
      <c r="I1849" s="10"/>
      <c r="J1849" s="9"/>
      <c r="K1849" s="9"/>
      <c r="L1849" s="11"/>
    </row>
    <row r="1850" spans="1:12" ht="18" customHeight="1" x14ac:dyDescent="0.2">
      <c r="A1850" s="7"/>
      <c r="B1850" s="8"/>
      <c r="C1850" s="8"/>
      <c r="D1850" s="7"/>
      <c r="E1850" s="9"/>
      <c r="F1850" s="9"/>
      <c r="G1850" s="9"/>
      <c r="H1850" s="9"/>
      <c r="I1850" s="10"/>
      <c r="J1850" s="9"/>
      <c r="K1850" s="9"/>
      <c r="L1850" s="11"/>
    </row>
    <row r="1851" spans="1:12" ht="18" customHeight="1" x14ac:dyDescent="0.2">
      <c r="A1851" s="7"/>
      <c r="B1851" s="8"/>
      <c r="C1851" s="8"/>
      <c r="D1851" s="7"/>
      <c r="E1851" s="9"/>
      <c r="F1851" s="9"/>
      <c r="G1851" s="9"/>
      <c r="H1851" s="9"/>
      <c r="I1851" s="10"/>
      <c r="J1851" s="9"/>
      <c r="K1851" s="9"/>
      <c r="L1851" s="11"/>
    </row>
    <row r="1852" spans="1:12" ht="18" customHeight="1" x14ac:dyDescent="0.2">
      <c r="A1852" s="7"/>
      <c r="B1852" s="8"/>
      <c r="C1852" s="8"/>
      <c r="D1852" s="7"/>
      <c r="E1852" s="9"/>
      <c r="F1852" s="9"/>
      <c r="G1852" s="9"/>
      <c r="H1852" s="9"/>
      <c r="I1852" s="10"/>
      <c r="J1852" s="9"/>
      <c r="K1852" s="9"/>
      <c r="L1852" s="11"/>
    </row>
    <row r="1853" spans="1:12" ht="18" customHeight="1" x14ac:dyDescent="0.2">
      <c r="A1853" s="7"/>
      <c r="B1853" s="8"/>
      <c r="C1853" s="8"/>
      <c r="D1853" s="7"/>
      <c r="E1853" s="9"/>
      <c r="F1853" s="9"/>
      <c r="G1853" s="9"/>
      <c r="H1853" s="9"/>
      <c r="I1853" s="10"/>
      <c r="J1853" s="9"/>
      <c r="K1853" s="9"/>
      <c r="L1853" s="11"/>
    </row>
    <row r="1854" spans="1:12" ht="18" customHeight="1" x14ac:dyDescent="0.2">
      <c r="A1854" s="7"/>
      <c r="B1854" s="8"/>
      <c r="C1854" s="8"/>
      <c r="D1854" s="7"/>
      <c r="E1854" s="9"/>
      <c r="F1854" s="9"/>
      <c r="G1854" s="9"/>
      <c r="H1854" s="9"/>
      <c r="I1854" s="10"/>
      <c r="J1854" s="9"/>
      <c r="K1854" s="9"/>
      <c r="L1854" s="11"/>
    </row>
    <row r="1855" spans="1:12" ht="18" customHeight="1" x14ac:dyDescent="0.2">
      <c r="A1855" s="7"/>
      <c r="B1855" s="8"/>
      <c r="C1855" s="8"/>
      <c r="D1855" s="7"/>
      <c r="E1855" s="9"/>
      <c r="F1855" s="9"/>
      <c r="G1855" s="9"/>
      <c r="H1855" s="9"/>
      <c r="I1855" s="10"/>
      <c r="J1855" s="9"/>
      <c r="K1855" s="9"/>
      <c r="L1855" s="11"/>
    </row>
    <row r="1856" spans="1:12" ht="18" customHeight="1" x14ac:dyDescent="0.2">
      <c r="A1856" s="7"/>
      <c r="B1856" s="8"/>
      <c r="C1856" s="8"/>
      <c r="D1856" s="7"/>
      <c r="E1856" s="9"/>
      <c r="F1856" s="9"/>
      <c r="G1856" s="9"/>
      <c r="H1856" s="9"/>
      <c r="I1856" s="10"/>
      <c r="J1856" s="9"/>
      <c r="K1856" s="9"/>
      <c r="L1856" s="11"/>
    </row>
    <row r="1857" spans="1:12" ht="18" customHeight="1" x14ac:dyDescent="0.2">
      <c r="A1857" s="7"/>
      <c r="B1857" s="8"/>
      <c r="C1857" s="8"/>
      <c r="D1857" s="7"/>
      <c r="E1857" s="9"/>
      <c r="F1857" s="9"/>
      <c r="G1857" s="9"/>
      <c r="H1857" s="9"/>
      <c r="I1857" s="10"/>
      <c r="J1857" s="9"/>
      <c r="K1857" s="9"/>
      <c r="L1857" s="11"/>
    </row>
    <row r="1858" spans="1:12" ht="18" customHeight="1" x14ac:dyDescent="0.2">
      <c r="A1858" s="7"/>
      <c r="B1858" s="8"/>
      <c r="C1858" s="8"/>
      <c r="D1858" s="7"/>
      <c r="E1858" s="9"/>
      <c r="F1858" s="9"/>
      <c r="G1858" s="9"/>
      <c r="H1858" s="9"/>
      <c r="I1858" s="10"/>
      <c r="J1858" s="9"/>
      <c r="K1858" s="9"/>
      <c r="L1858" s="11"/>
    </row>
    <row r="1859" spans="1:12" ht="18" customHeight="1" x14ac:dyDescent="0.2">
      <c r="A1859" s="7"/>
      <c r="B1859" s="8"/>
      <c r="C1859" s="8"/>
      <c r="D1859" s="7"/>
      <c r="E1859" s="9"/>
      <c r="F1859" s="9"/>
      <c r="G1859" s="9"/>
      <c r="H1859" s="9"/>
      <c r="I1859" s="10"/>
      <c r="J1859" s="9"/>
      <c r="K1859" s="9"/>
      <c r="L1859" s="11"/>
    </row>
    <row r="1860" spans="1:12" ht="18" customHeight="1" x14ac:dyDescent="0.2">
      <c r="A1860" s="7"/>
      <c r="B1860" s="8"/>
      <c r="C1860" s="8"/>
      <c r="D1860" s="7"/>
      <c r="E1860" s="9"/>
      <c r="F1860" s="9"/>
      <c r="G1860" s="9"/>
      <c r="H1860" s="9"/>
      <c r="I1860" s="10"/>
      <c r="J1860" s="9"/>
      <c r="K1860" s="9"/>
      <c r="L1860" s="11"/>
    </row>
    <row r="1861" spans="1:12" ht="18" customHeight="1" x14ac:dyDescent="0.2">
      <c r="A1861" s="7"/>
      <c r="B1861" s="8"/>
      <c r="C1861" s="8"/>
      <c r="D1861" s="7"/>
      <c r="E1861" s="9"/>
      <c r="F1861" s="9"/>
      <c r="G1861" s="9"/>
      <c r="H1861" s="9"/>
      <c r="I1861" s="10"/>
      <c r="J1861" s="9"/>
      <c r="K1861" s="9"/>
      <c r="L1861" s="11"/>
    </row>
    <row r="1862" spans="1:12" ht="18" customHeight="1" x14ac:dyDescent="0.2">
      <c r="A1862" s="7"/>
      <c r="B1862" s="8"/>
      <c r="C1862" s="8"/>
      <c r="D1862" s="7"/>
      <c r="E1862" s="9"/>
      <c r="F1862" s="9"/>
      <c r="G1862" s="9"/>
      <c r="H1862" s="9"/>
      <c r="I1862" s="10"/>
      <c r="J1862" s="9"/>
      <c r="K1862" s="9"/>
      <c r="L1862" s="11"/>
    </row>
    <row r="1863" spans="1:12" ht="18" customHeight="1" x14ac:dyDescent="0.2">
      <c r="A1863" s="7"/>
      <c r="B1863" s="8"/>
      <c r="C1863" s="8"/>
      <c r="D1863" s="7"/>
      <c r="E1863" s="9"/>
      <c r="F1863" s="9"/>
      <c r="G1863" s="9"/>
      <c r="H1863" s="9"/>
      <c r="I1863" s="10"/>
      <c r="J1863" s="9"/>
      <c r="K1863" s="9"/>
      <c r="L1863" s="11"/>
    </row>
    <row r="1864" spans="1:12" ht="18" customHeight="1" x14ac:dyDescent="0.2">
      <c r="A1864" s="7"/>
      <c r="B1864" s="8"/>
      <c r="C1864" s="8"/>
      <c r="D1864" s="7"/>
      <c r="E1864" s="9"/>
      <c r="F1864" s="9"/>
      <c r="G1864" s="9"/>
      <c r="H1864" s="9"/>
      <c r="I1864" s="10"/>
      <c r="J1864" s="9"/>
      <c r="K1864" s="9"/>
      <c r="L1864" s="11"/>
    </row>
    <row r="1865" spans="1:12" ht="18" customHeight="1" x14ac:dyDescent="0.2">
      <c r="A1865" s="7"/>
      <c r="B1865" s="8"/>
      <c r="C1865" s="8"/>
      <c r="D1865" s="7"/>
      <c r="E1865" s="9"/>
      <c r="F1865" s="9"/>
      <c r="G1865" s="9"/>
      <c r="H1865" s="9"/>
      <c r="I1865" s="10"/>
      <c r="J1865" s="9"/>
      <c r="K1865" s="9"/>
      <c r="L1865" s="11"/>
    </row>
    <row r="1866" spans="1:12" ht="18" customHeight="1" x14ac:dyDescent="0.2">
      <c r="A1866" s="7"/>
      <c r="B1866" s="8"/>
      <c r="C1866" s="8"/>
      <c r="D1866" s="7"/>
      <c r="E1866" s="9"/>
      <c r="F1866" s="9"/>
      <c r="G1866" s="9"/>
      <c r="H1866" s="9"/>
      <c r="I1866" s="10"/>
      <c r="J1866" s="9"/>
      <c r="K1866" s="9"/>
      <c r="L1866" s="11"/>
    </row>
    <row r="1867" spans="1:12" ht="18" customHeight="1" x14ac:dyDescent="0.2">
      <c r="A1867" s="7"/>
      <c r="B1867" s="8"/>
      <c r="C1867" s="8"/>
      <c r="D1867" s="7"/>
      <c r="E1867" s="9"/>
      <c r="F1867" s="9"/>
      <c r="G1867" s="9"/>
      <c r="H1867" s="9"/>
      <c r="I1867" s="10"/>
      <c r="J1867" s="9"/>
      <c r="K1867" s="9"/>
      <c r="L1867" s="11"/>
    </row>
    <row r="1868" spans="1:12" ht="18" customHeight="1" x14ac:dyDescent="0.2">
      <c r="A1868" s="7"/>
      <c r="B1868" s="8"/>
      <c r="C1868" s="8"/>
      <c r="D1868" s="7"/>
      <c r="E1868" s="9"/>
      <c r="F1868" s="9"/>
      <c r="G1868" s="9"/>
      <c r="H1868" s="9"/>
      <c r="I1868" s="10"/>
      <c r="J1868" s="9"/>
      <c r="K1868" s="9"/>
      <c r="L1868" s="11"/>
    </row>
    <row r="1869" spans="1:12" ht="18" customHeight="1" x14ac:dyDescent="0.2">
      <c r="A1869" s="7"/>
      <c r="B1869" s="8"/>
      <c r="C1869" s="8"/>
      <c r="D1869" s="7"/>
      <c r="E1869" s="9"/>
      <c r="F1869" s="9"/>
      <c r="G1869" s="9"/>
      <c r="H1869" s="9"/>
      <c r="I1869" s="10"/>
      <c r="J1869" s="9"/>
      <c r="K1869" s="9"/>
      <c r="L1869" s="11"/>
    </row>
    <row r="1870" spans="1:12" ht="18" customHeight="1" x14ac:dyDescent="0.2">
      <c r="A1870" s="7"/>
      <c r="B1870" s="8"/>
      <c r="C1870" s="8"/>
      <c r="D1870" s="7"/>
      <c r="E1870" s="9"/>
      <c r="F1870" s="9"/>
      <c r="G1870" s="9"/>
      <c r="H1870" s="9"/>
      <c r="I1870" s="10"/>
      <c r="J1870" s="9"/>
      <c r="K1870" s="9"/>
      <c r="L1870" s="11"/>
    </row>
    <row r="1871" spans="1:12" ht="18" customHeight="1" x14ac:dyDescent="0.2">
      <c r="A1871" s="7"/>
      <c r="B1871" s="8"/>
      <c r="C1871" s="8"/>
      <c r="D1871" s="7"/>
      <c r="E1871" s="9"/>
      <c r="F1871" s="9"/>
      <c r="G1871" s="9"/>
      <c r="H1871" s="9"/>
      <c r="I1871" s="10"/>
      <c r="J1871" s="9"/>
      <c r="K1871" s="9"/>
      <c r="L1871" s="11"/>
    </row>
    <row r="1872" spans="1:12" ht="18" customHeight="1" x14ac:dyDescent="0.2">
      <c r="A1872" s="7"/>
      <c r="B1872" s="8"/>
      <c r="C1872" s="8"/>
      <c r="D1872" s="7"/>
      <c r="E1872" s="9"/>
      <c r="F1872" s="9"/>
      <c r="G1872" s="9"/>
      <c r="H1872" s="9"/>
      <c r="I1872" s="10"/>
      <c r="J1872" s="9"/>
      <c r="K1872" s="9"/>
      <c r="L1872" s="11"/>
    </row>
    <row r="1873" spans="1:12" ht="18" customHeight="1" x14ac:dyDescent="0.2">
      <c r="A1873" s="7"/>
      <c r="B1873" s="8"/>
      <c r="C1873" s="8"/>
      <c r="D1873" s="7"/>
      <c r="E1873" s="9"/>
      <c r="F1873" s="9"/>
      <c r="G1873" s="9"/>
      <c r="H1873" s="9"/>
      <c r="I1873" s="10"/>
      <c r="J1873" s="9"/>
      <c r="K1873" s="9"/>
      <c r="L1873" s="11"/>
    </row>
    <row r="1874" spans="1:12" ht="18" customHeight="1" x14ac:dyDescent="0.2">
      <c r="A1874" s="7"/>
      <c r="B1874" s="8"/>
      <c r="C1874" s="8"/>
      <c r="D1874" s="7"/>
      <c r="E1874" s="9"/>
      <c r="F1874" s="9"/>
      <c r="G1874" s="9"/>
      <c r="H1874" s="9"/>
      <c r="I1874" s="10"/>
      <c r="J1874" s="9"/>
      <c r="K1874" s="9"/>
      <c r="L1874" s="11"/>
    </row>
    <row r="1875" spans="1:12" ht="18" customHeight="1" x14ac:dyDescent="0.2">
      <c r="A1875" s="7"/>
      <c r="B1875" s="8"/>
      <c r="C1875" s="8"/>
      <c r="D1875" s="7"/>
      <c r="E1875" s="9"/>
      <c r="F1875" s="9"/>
      <c r="G1875" s="9"/>
      <c r="H1875" s="9"/>
      <c r="I1875" s="10"/>
      <c r="J1875" s="9"/>
      <c r="K1875" s="9"/>
      <c r="L1875" s="11"/>
    </row>
    <row r="1876" spans="1:12" ht="18" customHeight="1" x14ac:dyDescent="0.2">
      <c r="A1876" s="7"/>
      <c r="B1876" s="8"/>
      <c r="C1876" s="8"/>
      <c r="D1876" s="7"/>
      <c r="E1876" s="9"/>
      <c r="F1876" s="9"/>
      <c r="G1876" s="9"/>
      <c r="H1876" s="9"/>
      <c r="I1876" s="10"/>
      <c r="J1876" s="9"/>
      <c r="K1876" s="9"/>
      <c r="L1876" s="11"/>
    </row>
    <row r="1877" spans="1:12" ht="18" customHeight="1" x14ac:dyDescent="0.2">
      <c r="A1877" s="7"/>
      <c r="B1877" s="8"/>
      <c r="C1877" s="8"/>
      <c r="D1877" s="7"/>
      <c r="E1877" s="9"/>
      <c r="F1877" s="9"/>
      <c r="G1877" s="9"/>
      <c r="H1877" s="9"/>
      <c r="I1877" s="10"/>
      <c r="J1877" s="9"/>
      <c r="K1877" s="9"/>
      <c r="L1877" s="11"/>
    </row>
    <row r="1878" spans="1:12" ht="18" customHeight="1" x14ac:dyDescent="0.2">
      <c r="A1878" s="7"/>
      <c r="B1878" s="8"/>
      <c r="C1878" s="8"/>
      <c r="D1878" s="7"/>
      <c r="E1878" s="9"/>
      <c r="F1878" s="9"/>
      <c r="G1878" s="9"/>
      <c r="H1878" s="9"/>
      <c r="I1878" s="10"/>
      <c r="J1878" s="9"/>
      <c r="K1878" s="9"/>
      <c r="L1878" s="11"/>
    </row>
    <row r="1879" spans="1:12" ht="18" customHeight="1" x14ac:dyDescent="0.2">
      <c r="A1879" s="7"/>
      <c r="B1879" s="8"/>
      <c r="C1879" s="8"/>
      <c r="D1879" s="7"/>
      <c r="E1879" s="9"/>
      <c r="F1879" s="9"/>
      <c r="G1879" s="9"/>
      <c r="H1879" s="9"/>
      <c r="I1879" s="10"/>
      <c r="J1879" s="9"/>
      <c r="K1879" s="9"/>
      <c r="L1879" s="11"/>
    </row>
    <row r="1880" spans="1:12" ht="18" customHeight="1" x14ac:dyDescent="0.2">
      <c r="A1880" s="7"/>
      <c r="B1880" s="8"/>
      <c r="C1880" s="8"/>
      <c r="D1880" s="7"/>
      <c r="E1880" s="9"/>
      <c r="F1880" s="9"/>
      <c r="G1880" s="9"/>
      <c r="H1880" s="9"/>
      <c r="I1880" s="10"/>
      <c r="J1880" s="9"/>
      <c r="K1880" s="9"/>
      <c r="L1880" s="11"/>
    </row>
    <row r="1881" spans="1:12" ht="18" customHeight="1" x14ac:dyDescent="0.2">
      <c r="A1881" s="7"/>
      <c r="B1881" s="8"/>
      <c r="C1881" s="8"/>
      <c r="D1881" s="7"/>
      <c r="E1881" s="9"/>
      <c r="F1881" s="9"/>
      <c r="G1881" s="9"/>
      <c r="H1881" s="9"/>
      <c r="I1881" s="10"/>
      <c r="J1881" s="9"/>
      <c r="K1881" s="9"/>
      <c r="L1881" s="11"/>
    </row>
    <row r="1882" spans="1:12" ht="18" customHeight="1" x14ac:dyDescent="0.2">
      <c r="A1882" s="7"/>
      <c r="B1882" s="8"/>
      <c r="C1882" s="8"/>
      <c r="D1882" s="7"/>
      <c r="E1882" s="9"/>
      <c r="F1882" s="9"/>
      <c r="G1882" s="9"/>
      <c r="H1882" s="9"/>
      <c r="I1882" s="10"/>
      <c r="J1882" s="9"/>
      <c r="K1882" s="9"/>
      <c r="L1882" s="11"/>
    </row>
    <row r="1883" spans="1:12" ht="18" customHeight="1" x14ac:dyDescent="0.2">
      <c r="A1883" s="7"/>
      <c r="B1883" s="8"/>
      <c r="C1883" s="8"/>
      <c r="D1883" s="7"/>
      <c r="E1883" s="9"/>
      <c r="F1883" s="9"/>
      <c r="G1883" s="9"/>
      <c r="H1883" s="9"/>
      <c r="I1883" s="10"/>
      <c r="J1883" s="9"/>
      <c r="K1883" s="9"/>
      <c r="L1883" s="11"/>
    </row>
    <row r="1884" spans="1:12" ht="18" customHeight="1" x14ac:dyDescent="0.2">
      <c r="A1884" s="7"/>
      <c r="B1884" s="8"/>
      <c r="C1884" s="8"/>
      <c r="D1884" s="7"/>
      <c r="E1884" s="9"/>
      <c r="F1884" s="9"/>
      <c r="G1884" s="9"/>
      <c r="H1884" s="9"/>
      <c r="I1884" s="10"/>
      <c r="J1884" s="9"/>
      <c r="K1884" s="9"/>
      <c r="L1884" s="11"/>
    </row>
    <row r="1885" spans="1:12" ht="18" customHeight="1" x14ac:dyDescent="0.2">
      <c r="A1885" s="7"/>
      <c r="B1885" s="8"/>
      <c r="C1885" s="8"/>
      <c r="D1885" s="7"/>
      <c r="E1885" s="9"/>
      <c r="F1885" s="9"/>
      <c r="G1885" s="9"/>
      <c r="H1885" s="9"/>
      <c r="I1885" s="10"/>
      <c r="J1885" s="9"/>
      <c r="K1885" s="9"/>
      <c r="L1885" s="11"/>
    </row>
    <row r="1886" spans="1:12" ht="18" customHeight="1" x14ac:dyDescent="0.2">
      <c r="A1886" s="7"/>
      <c r="B1886" s="8"/>
      <c r="C1886" s="8"/>
      <c r="D1886" s="7"/>
      <c r="E1886" s="9"/>
      <c r="F1886" s="9"/>
      <c r="G1886" s="9"/>
      <c r="H1886" s="9"/>
      <c r="I1886" s="10"/>
      <c r="J1886" s="9"/>
      <c r="K1886" s="9"/>
      <c r="L1886" s="11"/>
    </row>
    <row r="1887" spans="1:12" ht="18" customHeight="1" x14ac:dyDescent="0.2">
      <c r="A1887" s="7"/>
      <c r="B1887" s="8"/>
      <c r="C1887" s="8"/>
      <c r="D1887" s="7"/>
      <c r="E1887" s="9"/>
      <c r="F1887" s="9"/>
      <c r="G1887" s="9"/>
      <c r="H1887" s="9"/>
      <c r="I1887" s="10"/>
      <c r="J1887" s="9"/>
      <c r="K1887" s="9"/>
      <c r="L1887" s="11"/>
    </row>
    <row r="1888" spans="1:12" ht="18" customHeight="1" x14ac:dyDescent="0.2">
      <c r="A1888" s="7"/>
      <c r="B1888" s="8"/>
      <c r="C1888" s="8"/>
      <c r="D1888" s="7"/>
      <c r="E1888" s="9"/>
      <c r="F1888" s="9"/>
      <c r="G1888" s="9"/>
      <c r="H1888" s="9"/>
      <c r="I1888" s="10"/>
      <c r="J1888" s="9"/>
      <c r="K1888" s="9"/>
      <c r="L1888" s="11"/>
    </row>
    <row r="1889" spans="1:12" ht="18" customHeight="1" x14ac:dyDescent="0.2">
      <c r="A1889" s="7"/>
      <c r="B1889" s="8"/>
      <c r="C1889" s="8"/>
      <c r="D1889" s="7"/>
      <c r="E1889" s="9"/>
      <c r="F1889" s="9"/>
      <c r="G1889" s="9"/>
      <c r="H1889" s="9"/>
      <c r="I1889" s="10"/>
      <c r="J1889" s="9"/>
      <c r="K1889" s="9"/>
      <c r="L1889" s="11"/>
    </row>
    <row r="1890" spans="1:12" ht="18" customHeight="1" x14ac:dyDescent="0.2">
      <c r="A1890" s="7"/>
      <c r="B1890" s="8"/>
      <c r="C1890" s="8"/>
      <c r="D1890" s="7"/>
      <c r="E1890" s="9"/>
      <c r="F1890" s="9"/>
      <c r="G1890" s="9"/>
      <c r="H1890" s="9"/>
      <c r="I1890" s="10"/>
      <c r="J1890" s="9"/>
      <c r="K1890" s="9"/>
      <c r="L1890" s="11"/>
    </row>
    <row r="1891" spans="1:12" ht="18" customHeight="1" x14ac:dyDescent="0.2">
      <c r="A1891" s="7"/>
      <c r="B1891" s="8"/>
      <c r="C1891" s="8"/>
      <c r="D1891" s="7"/>
      <c r="E1891" s="9"/>
      <c r="F1891" s="9"/>
      <c r="G1891" s="9"/>
      <c r="H1891" s="9"/>
      <c r="I1891" s="10"/>
      <c r="J1891" s="9"/>
      <c r="K1891" s="9"/>
      <c r="L1891" s="11"/>
    </row>
    <row r="1892" spans="1:12" ht="18" customHeight="1" x14ac:dyDescent="0.2">
      <c r="A1892" s="7"/>
      <c r="B1892" s="8"/>
      <c r="C1892" s="8"/>
      <c r="D1892" s="7"/>
      <c r="E1892" s="9"/>
      <c r="F1892" s="9"/>
      <c r="G1892" s="9"/>
      <c r="H1892" s="9"/>
      <c r="I1892" s="10"/>
      <c r="J1892" s="9"/>
      <c r="K1892" s="9"/>
      <c r="L1892" s="11"/>
    </row>
    <row r="1893" spans="1:12" ht="18" customHeight="1" x14ac:dyDescent="0.2">
      <c r="A1893" s="7"/>
      <c r="B1893" s="8"/>
      <c r="C1893" s="8"/>
      <c r="D1893" s="7"/>
      <c r="E1893" s="9"/>
      <c r="F1893" s="9"/>
      <c r="G1893" s="9"/>
      <c r="H1893" s="9"/>
      <c r="I1893" s="10"/>
      <c r="J1893" s="9"/>
      <c r="K1893" s="9"/>
      <c r="L1893" s="11"/>
    </row>
    <row r="1894" spans="1:12" ht="18" customHeight="1" x14ac:dyDescent="0.2">
      <c r="A1894" s="7"/>
      <c r="B1894" s="8"/>
      <c r="C1894" s="8"/>
      <c r="D1894" s="7"/>
      <c r="E1894" s="9"/>
      <c r="F1894" s="9"/>
      <c r="G1894" s="9"/>
      <c r="H1894" s="9"/>
      <c r="I1894" s="10"/>
      <c r="J1894" s="9"/>
      <c r="K1894" s="9"/>
      <c r="L1894" s="11"/>
    </row>
    <row r="1895" spans="1:12" ht="18" customHeight="1" x14ac:dyDescent="0.2">
      <c r="A1895" s="7"/>
      <c r="B1895" s="8"/>
      <c r="C1895" s="8"/>
      <c r="D1895" s="7"/>
      <c r="E1895" s="9"/>
      <c r="F1895" s="9"/>
      <c r="G1895" s="9"/>
      <c r="H1895" s="9"/>
      <c r="I1895" s="10"/>
      <c r="J1895" s="9"/>
      <c r="K1895" s="9"/>
      <c r="L1895" s="11"/>
    </row>
    <row r="1896" spans="1:12" ht="18" customHeight="1" x14ac:dyDescent="0.2">
      <c r="A1896" s="7"/>
      <c r="B1896" s="8"/>
      <c r="C1896" s="8"/>
      <c r="D1896" s="7"/>
      <c r="E1896" s="9"/>
      <c r="F1896" s="9"/>
      <c r="G1896" s="9"/>
      <c r="H1896" s="9"/>
      <c r="I1896" s="10"/>
      <c r="J1896" s="9"/>
      <c r="K1896" s="9"/>
      <c r="L1896" s="11"/>
    </row>
    <row r="1897" spans="1:12" ht="18" customHeight="1" x14ac:dyDescent="0.2">
      <c r="A1897" s="7"/>
      <c r="B1897" s="8"/>
      <c r="C1897" s="8"/>
      <c r="D1897" s="7"/>
      <c r="E1897" s="9"/>
      <c r="F1897" s="9"/>
      <c r="G1897" s="9"/>
      <c r="H1897" s="9"/>
      <c r="I1897" s="10"/>
      <c r="J1897" s="9"/>
      <c r="K1897" s="9"/>
      <c r="L1897" s="11"/>
    </row>
    <row r="1898" spans="1:12" ht="18" customHeight="1" x14ac:dyDescent="0.2">
      <c r="A1898" s="7"/>
      <c r="B1898" s="8"/>
      <c r="C1898" s="8"/>
      <c r="D1898" s="7"/>
      <c r="E1898" s="9"/>
      <c r="F1898" s="9"/>
      <c r="G1898" s="9"/>
      <c r="H1898" s="9"/>
      <c r="I1898" s="10"/>
      <c r="J1898" s="9"/>
      <c r="K1898" s="9"/>
      <c r="L1898" s="11"/>
    </row>
    <row r="1899" spans="1:12" ht="18" customHeight="1" x14ac:dyDescent="0.2">
      <c r="A1899" s="7"/>
      <c r="B1899" s="8"/>
      <c r="C1899" s="8"/>
      <c r="D1899" s="7"/>
      <c r="E1899" s="9"/>
      <c r="F1899" s="9"/>
      <c r="G1899" s="9"/>
      <c r="H1899" s="9"/>
      <c r="I1899" s="10"/>
      <c r="J1899" s="9"/>
      <c r="K1899" s="9"/>
      <c r="L1899" s="11"/>
    </row>
    <row r="1900" spans="1:12" ht="18" customHeight="1" x14ac:dyDescent="0.2">
      <c r="A1900" s="7"/>
      <c r="B1900" s="8"/>
      <c r="C1900" s="8"/>
      <c r="D1900" s="7"/>
      <c r="E1900" s="9"/>
      <c r="F1900" s="9"/>
      <c r="G1900" s="9"/>
      <c r="H1900" s="9"/>
      <c r="I1900" s="10"/>
      <c r="J1900" s="9"/>
      <c r="K1900" s="9"/>
      <c r="L1900" s="11"/>
    </row>
    <row r="1901" spans="1:12" ht="18" customHeight="1" x14ac:dyDescent="0.2">
      <c r="A1901" s="7"/>
      <c r="B1901" s="8"/>
      <c r="C1901" s="8"/>
      <c r="D1901" s="7"/>
      <c r="E1901" s="9"/>
      <c r="F1901" s="9"/>
      <c r="G1901" s="9"/>
      <c r="H1901" s="9"/>
      <c r="I1901" s="10"/>
      <c r="J1901" s="9"/>
      <c r="K1901" s="9"/>
      <c r="L1901" s="11"/>
    </row>
    <row r="1902" spans="1:12" ht="18" customHeight="1" x14ac:dyDescent="0.2">
      <c r="A1902" s="7"/>
      <c r="B1902" s="8"/>
      <c r="C1902" s="8"/>
      <c r="D1902" s="7"/>
      <c r="E1902" s="9"/>
      <c r="F1902" s="9"/>
      <c r="G1902" s="9"/>
      <c r="H1902" s="9"/>
      <c r="I1902" s="10"/>
      <c r="J1902" s="9"/>
      <c r="K1902" s="9"/>
      <c r="L1902" s="11"/>
    </row>
    <row r="1903" spans="1:12" ht="18" customHeight="1" x14ac:dyDescent="0.2">
      <c r="A1903" s="7"/>
      <c r="B1903" s="8"/>
      <c r="C1903" s="8"/>
      <c r="D1903" s="7"/>
      <c r="E1903" s="9"/>
      <c r="F1903" s="9"/>
      <c r="G1903" s="9"/>
      <c r="H1903" s="9"/>
      <c r="I1903" s="10"/>
      <c r="J1903" s="9"/>
      <c r="K1903" s="9"/>
      <c r="L1903" s="11"/>
    </row>
    <row r="1904" spans="1:12" ht="18" customHeight="1" x14ac:dyDescent="0.2">
      <c r="A1904" s="7"/>
      <c r="B1904" s="8"/>
      <c r="C1904" s="8"/>
      <c r="D1904" s="7"/>
      <c r="E1904" s="9"/>
      <c r="F1904" s="9"/>
      <c r="G1904" s="9"/>
      <c r="H1904" s="9"/>
      <c r="I1904" s="10"/>
      <c r="J1904" s="9"/>
      <c r="K1904" s="9"/>
      <c r="L1904" s="11"/>
    </row>
    <row r="1905" spans="1:12" ht="18" customHeight="1" x14ac:dyDescent="0.2">
      <c r="A1905" s="7"/>
      <c r="B1905" s="8"/>
      <c r="C1905" s="8"/>
      <c r="D1905" s="7"/>
      <c r="E1905" s="9"/>
      <c r="F1905" s="9"/>
      <c r="G1905" s="9"/>
      <c r="H1905" s="9"/>
      <c r="I1905" s="10"/>
      <c r="J1905" s="9"/>
      <c r="K1905" s="9"/>
      <c r="L1905" s="11"/>
    </row>
    <row r="1906" spans="1:12" ht="18" customHeight="1" x14ac:dyDescent="0.2">
      <c r="A1906" s="7"/>
      <c r="B1906" s="8"/>
      <c r="C1906" s="8"/>
      <c r="D1906" s="7"/>
      <c r="E1906" s="9"/>
      <c r="F1906" s="9"/>
      <c r="G1906" s="9"/>
      <c r="H1906" s="9"/>
      <c r="I1906" s="10"/>
      <c r="J1906" s="9"/>
      <c r="K1906" s="9"/>
      <c r="L1906" s="11"/>
    </row>
    <row r="1907" spans="1:12" ht="18" customHeight="1" x14ac:dyDescent="0.2">
      <c r="A1907" s="7"/>
      <c r="B1907" s="8"/>
      <c r="C1907" s="8"/>
      <c r="D1907" s="7"/>
      <c r="E1907" s="9"/>
      <c r="F1907" s="9"/>
      <c r="G1907" s="9"/>
      <c r="H1907" s="9"/>
      <c r="I1907" s="10"/>
      <c r="J1907" s="9"/>
      <c r="K1907" s="9"/>
      <c r="L1907" s="11"/>
    </row>
    <row r="1908" spans="1:12" ht="18" customHeight="1" x14ac:dyDescent="0.2">
      <c r="A1908" s="7"/>
      <c r="B1908" s="8"/>
      <c r="C1908" s="8"/>
      <c r="D1908" s="7"/>
      <c r="E1908" s="9"/>
      <c r="F1908" s="9"/>
      <c r="G1908" s="9"/>
      <c r="H1908" s="9"/>
      <c r="I1908" s="10"/>
      <c r="J1908" s="9"/>
      <c r="K1908" s="9"/>
      <c r="L1908" s="11"/>
    </row>
    <row r="1909" spans="1:12" ht="18" customHeight="1" x14ac:dyDescent="0.2">
      <c r="A1909" s="7"/>
      <c r="B1909" s="8"/>
      <c r="C1909" s="8"/>
      <c r="D1909" s="7"/>
      <c r="E1909" s="9"/>
      <c r="F1909" s="9"/>
      <c r="G1909" s="9"/>
      <c r="H1909" s="9"/>
      <c r="I1909" s="10"/>
      <c r="J1909" s="9"/>
      <c r="K1909" s="9"/>
      <c r="L1909" s="11"/>
    </row>
    <row r="1910" spans="1:12" ht="18" customHeight="1" x14ac:dyDescent="0.2">
      <c r="A1910" s="7"/>
      <c r="B1910" s="8"/>
      <c r="C1910" s="8"/>
      <c r="D1910" s="7"/>
      <c r="E1910" s="9"/>
      <c r="F1910" s="9"/>
      <c r="G1910" s="9"/>
      <c r="H1910" s="9"/>
      <c r="I1910" s="10"/>
      <c r="J1910" s="9"/>
      <c r="K1910" s="9"/>
      <c r="L1910" s="11"/>
    </row>
    <row r="1911" spans="1:12" ht="18" customHeight="1" x14ac:dyDescent="0.2">
      <c r="A1911" s="7"/>
      <c r="B1911" s="8"/>
      <c r="C1911" s="8"/>
      <c r="D1911" s="7"/>
      <c r="E1911" s="9"/>
      <c r="F1911" s="9"/>
      <c r="G1911" s="9"/>
      <c r="H1911" s="9"/>
      <c r="I1911" s="10"/>
      <c r="J1911" s="9"/>
      <c r="K1911" s="9"/>
      <c r="L1911" s="11"/>
    </row>
    <row r="1912" spans="1:12" ht="18" customHeight="1" x14ac:dyDescent="0.2">
      <c r="A1912" s="7"/>
      <c r="B1912" s="8"/>
      <c r="C1912" s="8"/>
      <c r="D1912" s="7"/>
      <c r="E1912" s="9"/>
      <c r="F1912" s="9"/>
      <c r="G1912" s="9"/>
      <c r="H1912" s="9"/>
      <c r="I1912" s="10"/>
      <c r="J1912" s="9"/>
      <c r="K1912" s="9"/>
      <c r="L1912" s="11"/>
    </row>
    <row r="1913" spans="1:12" ht="18" customHeight="1" x14ac:dyDescent="0.2">
      <c r="A1913" s="7"/>
      <c r="B1913" s="8"/>
      <c r="C1913" s="8"/>
      <c r="D1913" s="7"/>
      <c r="E1913" s="9"/>
      <c r="F1913" s="9"/>
      <c r="G1913" s="9"/>
      <c r="H1913" s="9"/>
      <c r="I1913" s="10"/>
      <c r="J1913" s="9"/>
      <c r="K1913" s="9"/>
      <c r="L1913" s="11"/>
    </row>
    <row r="1914" spans="1:12" ht="18" customHeight="1" x14ac:dyDescent="0.2">
      <c r="A1914" s="7"/>
      <c r="B1914" s="8"/>
      <c r="C1914" s="8"/>
      <c r="D1914" s="7"/>
      <c r="E1914" s="9"/>
      <c r="F1914" s="9"/>
      <c r="G1914" s="9"/>
      <c r="H1914" s="9"/>
      <c r="I1914" s="10"/>
      <c r="J1914" s="9"/>
      <c r="K1914" s="9"/>
      <c r="L1914" s="11"/>
    </row>
    <row r="1915" spans="1:12" ht="18" customHeight="1" x14ac:dyDescent="0.2">
      <c r="A1915" s="7"/>
      <c r="B1915" s="8"/>
      <c r="C1915" s="8"/>
      <c r="D1915" s="7"/>
      <c r="E1915" s="9"/>
      <c r="F1915" s="9"/>
      <c r="G1915" s="9"/>
      <c r="H1915" s="9"/>
      <c r="I1915" s="10"/>
      <c r="J1915" s="9"/>
      <c r="K1915" s="9"/>
      <c r="L1915" s="11"/>
    </row>
    <row r="1916" spans="1:12" ht="18" customHeight="1" x14ac:dyDescent="0.2">
      <c r="A1916" s="7"/>
      <c r="B1916" s="8"/>
      <c r="C1916" s="8"/>
      <c r="D1916" s="7"/>
      <c r="E1916" s="9"/>
      <c r="F1916" s="9"/>
      <c r="G1916" s="9"/>
      <c r="H1916" s="9"/>
      <c r="I1916" s="10"/>
      <c r="J1916" s="9"/>
      <c r="K1916" s="9"/>
      <c r="L1916" s="11"/>
    </row>
    <row r="1917" spans="1:12" ht="18" customHeight="1" x14ac:dyDescent="0.2">
      <c r="A1917" s="7"/>
      <c r="B1917" s="8"/>
      <c r="C1917" s="8"/>
      <c r="D1917" s="7"/>
      <c r="E1917" s="9"/>
      <c r="F1917" s="9"/>
      <c r="G1917" s="9"/>
      <c r="H1917" s="9"/>
      <c r="I1917" s="10"/>
      <c r="J1917" s="9"/>
      <c r="K1917" s="9"/>
      <c r="L1917" s="11"/>
    </row>
    <row r="1918" spans="1:12" ht="18" customHeight="1" x14ac:dyDescent="0.2">
      <c r="A1918" s="7"/>
      <c r="B1918" s="8"/>
      <c r="C1918" s="8"/>
      <c r="D1918" s="7"/>
      <c r="E1918" s="9"/>
      <c r="F1918" s="9"/>
      <c r="G1918" s="9"/>
      <c r="H1918" s="9"/>
      <c r="I1918" s="10"/>
      <c r="J1918" s="9"/>
      <c r="K1918" s="9"/>
      <c r="L1918" s="11"/>
    </row>
    <row r="1919" spans="1:12" ht="18" customHeight="1" x14ac:dyDescent="0.2">
      <c r="A1919" s="7"/>
      <c r="B1919" s="8"/>
      <c r="C1919" s="8"/>
      <c r="D1919" s="7"/>
      <c r="E1919" s="9"/>
      <c r="F1919" s="9"/>
      <c r="G1919" s="9"/>
      <c r="H1919" s="9"/>
      <c r="I1919" s="10"/>
      <c r="J1919" s="9"/>
      <c r="K1919" s="9"/>
      <c r="L1919" s="11"/>
    </row>
    <row r="1920" spans="1:12" ht="18" customHeight="1" x14ac:dyDescent="0.2">
      <c r="A1920" s="7"/>
      <c r="B1920" s="8"/>
      <c r="C1920" s="8"/>
      <c r="D1920" s="7"/>
      <c r="E1920" s="9"/>
      <c r="F1920" s="9"/>
      <c r="G1920" s="9"/>
      <c r="H1920" s="9"/>
      <c r="I1920" s="10"/>
      <c r="J1920" s="9"/>
      <c r="K1920" s="9"/>
      <c r="L1920" s="11"/>
    </row>
    <row r="1921" spans="1:12" ht="18" customHeight="1" x14ac:dyDescent="0.2">
      <c r="A1921" s="7"/>
      <c r="B1921" s="8"/>
      <c r="C1921" s="8"/>
      <c r="D1921" s="7"/>
      <c r="E1921" s="9"/>
      <c r="F1921" s="9"/>
      <c r="G1921" s="9"/>
      <c r="H1921" s="9"/>
      <c r="I1921" s="10"/>
      <c r="J1921" s="9"/>
      <c r="K1921" s="9"/>
      <c r="L1921" s="11"/>
    </row>
    <row r="1922" spans="1:12" ht="18" customHeight="1" x14ac:dyDescent="0.2">
      <c r="A1922" s="7"/>
      <c r="B1922" s="8"/>
      <c r="C1922" s="8"/>
      <c r="D1922" s="7"/>
      <c r="E1922" s="9"/>
      <c r="F1922" s="9"/>
      <c r="G1922" s="9"/>
      <c r="H1922" s="9"/>
      <c r="I1922" s="10"/>
      <c r="J1922" s="9"/>
      <c r="K1922" s="9"/>
      <c r="L1922" s="11"/>
    </row>
    <row r="1923" spans="1:12" ht="18" customHeight="1" x14ac:dyDescent="0.2">
      <c r="A1923" s="7"/>
      <c r="B1923" s="8"/>
      <c r="C1923" s="8"/>
      <c r="D1923" s="7"/>
      <c r="E1923" s="9"/>
      <c r="F1923" s="9"/>
      <c r="G1923" s="9"/>
      <c r="H1923" s="9"/>
      <c r="I1923" s="10"/>
      <c r="J1923" s="9"/>
      <c r="K1923" s="9"/>
      <c r="L1923" s="11"/>
    </row>
    <row r="1924" spans="1:12" ht="18" customHeight="1" x14ac:dyDescent="0.2">
      <c r="A1924" s="7"/>
      <c r="B1924" s="8"/>
      <c r="C1924" s="8"/>
      <c r="D1924" s="7"/>
      <c r="E1924" s="9"/>
      <c r="F1924" s="9"/>
      <c r="G1924" s="9"/>
      <c r="H1924" s="9"/>
      <c r="I1924" s="10"/>
      <c r="J1924" s="9"/>
      <c r="K1924" s="9"/>
      <c r="L1924" s="11"/>
    </row>
    <row r="1925" spans="1:12" ht="18" customHeight="1" x14ac:dyDescent="0.2">
      <c r="A1925" s="7"/>
      <c r="B1925" s="8"/>
      <c r="C1925" s="8"/>
      <c r="D1925" s="7"/>
      <c r="E1925" s="9"/>
      <c r="F1925" s="9"/>
      <c r="G1925" s="9"/>
      <c r="H1925" s="9"/>
      <c r="I1925" s="10"/>
      <c r="J1925" s="9"/>
      <c r="K1925" s="9"/>
      <c r="L1925" s="11"/>
    </row>
    <row r="1926" spans="1:12" ht="18" customHeight="1" x14ac:dyDescent="0.2">
      <c r="A1926" s="7"/>
      <c r="B1926" s="8"/>
      <c r="C1926" s="8"/>
      <c r="D1926" s="7"/>
      <c r="E1926" s="9"/>
      <c r="F1926" s="9"/>
      <c r="G1926" s="9"/>
      <c r="H1926" s="9"/>
      <c r="I1926" s="10"/>
      <c r="J1926" s="9"/>
      <c r="K1926" s="9"/>
      <c r="L1926" s="11"/>
    </row>
    <row r="1927" spans="1:12" ht="18" customHeight="1" x14ac:dyDescent="0.2">
      <c r="A1927" s="7"/>
      <c r="B1927" s="8"/>
      <c r="C1927" s="8"/>
      <c r="D1927" s="7"/>
      <c r="E1927" s="9"/>
      <c r="F1927" s="9"/>
      <c r="G1927" s="9"/>
      <c r="H1927" s="9"/>
      <c r="I1927" s="10"/>
      <c r="J1927" s="9"/>
      <c r="K1927" s="9"/>
      <c r="L1927" s="11"/>
    </row>
    <row r="1928" spans="1:12" ht="18" customHeight="1" x14ac:dyDescent="0.2">
      <c r="A1928" s="7"/>
      <c r="B1928" s="8"/>
      <c r="C1928" s="8"/>
      <c r="D1928" s="7"/>
      <c r="E1928" s="9"/>
      <c r="F1928" s="9"/>
      <c r="G1928" s="9"/>
      <c r="H1928" s="9"/>
      <c r="I1928" s="10"/>
      <c r="J1928" s="9"/>
      <c r="K1928" s="9"/>
      <c r="L1928" s="11"/>
    </row>
    <row r="1929" spans="1:12" ht="18" customHeight="1" x14ac:dyDescent="0.2">
      <c r="A1929" s="7"/>
      <c r="B1929" s="8"/>
      <c r="C1929" s="8"/>
      <c r="D1929" s="7"/>
      <c r="E1929" s="9"/>
      <c r="F1929" s="9"/>
      <c r="G1929" s="9"/>
      <c r="H1929" s="9"/>
      <c r="I1929" s="10"/>
      <c r="J1929" s="9"/>
      <c r="K1929" s="9"/>
      <c r="L1929" s="11"/>
    </row>
    <row r="1930" spans="1:12" ht="18" customHeight="1" x14ac:dyDescent="0.2">
      <c r="A1930" s="7"/>
      <c r="B1930" s="8"/>
      <c r="C1930" s="8"/>
      <c r="D1930" s="7"/>
      <c r="E1930" s="9"/>
      <c r="F1930" s="9"/>
      <c r="G1930" s="9"/>
      <c r="H1930" s="9"/>
      <c r="I1930" s="10"/>
      <c r="J1930" s="9"/>
      <c r="K1930" s="9"/>
      <c r="L1930" s="11"/>
    </row>
    <row r="1931" spans="1:12" ht="18" customHeight="1" x14ac:dyDescent="0.2">
      <c r="A1931" s="7"/>
      <c r="B1931" s="8"/>
      <c r="C1931" s="8"/>
      <c r="D1931" s="7"/>
      <c r="E1931" s="9"/>
      <c r="F1931" s="9"/>
      <c r="G1931" s="9"/>
      <c r="H1931" s="9"/>
      <c r="I1931" s="10"/>
      <c r="J1931" s="9"/>
      <c r="K1931" s="9"/>
      <c r="L1931" s="11"/>
    </row>
    <row r="1932" spans="1:12" ht="18" customHeight="1" x14ac:dyDescent="0.2">
      <c r="A1932" s="7"/>
      <c r="B1932" s="8"/>
      <c r="C1932" s="8"/>
      <c r="D1932" s="7"/>
      <c r="E1932" s="9"/>
      <c r="F1932" s="9"/>
      <c r="G1932" s="9"/>
      <c r="H1932" s="9"/>
      <c r="I1932" s="10"/>
      <c r="J1932" s="9"/>
      <c r="K1932" s="9"/>
      <c r="L1932" s="11"/>
    </row>
    <row r="1933" spans="1:12" ht="18" customHeight="1" x14ac:dyDescent="0.2">
      <c r="A1933" s="7"/>
      <c r="B1933" s="8"/>
      <c r="C1933" s="8"/>
      <c r="D1933" s="7"/>
      <c r="E1933" s="9"/>
      <c r="F1933" s="9"/>
      <c r="G1933" s="9"/>
      <c r="H1933" s="9"/>
      <c r="I1933" s="10"/>
      <c r="J1933" s="9"/>
      <c r="K1933" s="9"/>
      <c r="L1933" s="11"/>
    </row>
    <row r="1934" spans="1:12" ht="18" customHeight="1" x14ac:dyDescent="0.2">
      <c r="A1934" s="7"/>
      <c r="B1934" s="8"/>
      <c r="C1934" s="8"/>
      <c r="D1934" s="7"/>
      <c r="E1934" s="9"/>
      <c r="F1934" s="9"/>
      <c r="G1934" s="9"/>
      <c r="H1934" s="9"/>
      <c r="I1934" s="10"/>
      <c r="J1934" s="9"/>
      <c r="K1934" s="9"/>
      <c r="L1934" s="11"/>
    </row>
    <row r="1935" spans="1:12" ht="18" customHeight="1" x14ac:dyDescent="0.2">
      <c r="A1935" s="7"/>
      <c r="B1935" s="8"/>
      <c r="C1935" s="8"/>
      <c r="D1935" s="7"/>
      <c r="E1935" s="9"/>
      <c r="F1935" s="9"/>
      <c r="G1935" s="9"/>
      <c r="H1935" s="9"/>
      <c r="I1935" s="10"/>
      <c r="J1935" s="9"/>
      <c r="K1935" s="9"/>
      <c r="L1935" s="11"/>
    </row>
    <row r="1936" spans="1:12" ht="18" customHeight="1" x14ac:dyDescent="0.2">
      <c r="A1936" s="7"/>
      <c r="B1936" s="8"/>
      <c r="C1936" s="8"/>
      <c r="D1936" s="7"/>
      <c r="E1936" s="9"/>
      <c r="F1936" s="9"/>
      <c r="G1936" s="9"/>
      <c r="H1936" s="9"/>
      <c r="I1936" s="10"/>
      <c r="J1936" s="9"/>
      <c r="K1936" s="9"/>
      <c r="L1936" s="11"/>
    </row>
    <row r="1937" spans="1:12" ht="18" customHeight="1" x14ac:dyDescent="0.2">
      <c r="A1937" s="7"/>
      <c r="B1937" s="8"/>
      <c r="C1937" s="8"/>
      <c r="D1937" s="7"/>
      <c r="E1937" s="9"/>
      <c r="F1937" s="9"/>
      <c r="G1937" s="9"/>
      <c r="H1937" s="9"/>
      <c r="I1937" s="10"/>
      <c r="J1937" s="9"/>
      <c r="K1937" s="9"/>
      <c r="L1937" s="11"/>
    </row>
    <row r="1938" spans="1:12" ht="18" customHeight="1" x14ac:dyDescent="0.2">
      <c r="A1938" s="7"/>
      <c r="B1938" s="8"/>
      <c r="C1938" s="8"/>
      <c r="D1938" s="7"/>
      <c r="E1938" s="9"/>
      <c r="F1938" s="9"/>
      <c r="G1938" s="9"/>
      <c r="H1938" s="9"/>
      <c r="I1938" s="10"/>
      <c r="J1938" s="9"/>
      <c r="K1938" s="9"/>
      <c r="L1938" s="11"/>
    </row>
    <row r="1939" spans="1:12" ht="18" customHeight="1" x14ac:dyDescent="0.2">
      <c r="A1939" s="7"/>
      <c r="B1939" s="8"/>
      <c r="C1939" s="8"/>
      <c r="D1939" s="7"/>
      <c r="E1939" s="9"/>
      <c r="F1939" s="9"/>
      <c r="G1939" s="9"/>
      <c r="H1939" s="9"/>
      <c r="I1939" s="10"/>
      <c r="J1939" s="9"/>
      <c r="K1939" s="9"/>
      <c r="L1939" s="11"/>
    </row>
    <row r="1940" spans="1:12" ht="18" customHeight="1" x14ac:dyDescent="0.2">
      <c r="A1940" s="7"/>
      <c r="B1940" s="8"/>
      <c r="C1940" s="8"/>
      <c r="D1940" s="7"/>
      <c r="E1940" s="9"/>
      <c r="F1940" s="9"/>
      <c r="G1940" s="9"/>
      <c r="H1940" s="9"/>
      <c r="I1940" s="10"/>
      <c r="J1940" s="9"/>
      <c r="K1940" s="9"/>
      <c r="L1940" s="11"/>
    </row>
    <row r="1941" spans="1:12" ht="18" customHeight="1" x14ac:dyDescent="0.2">
      <c r="A1941" s="7"/>
      <c r="B1941" s="8"/>
      <c r="C1941" s="8"/>
      <c r="D1941" s="7"/>
      <c r="E1941" s="9"/>
      <c r="F1941" s="9"/>
      <c r="G1941" s="9"/>
      <c r="H1941" s="9"/>
      <c r="I1941" s="10"/>
      <c r="J1941" s="9"/>
      <c r="K1941" s="9"/>
      <c r="L1941" s="11"/>
    </row>
    <row r="1942" spans="1:12" ht="18" customHeight="1" x14ac:dyDescent="0.2">
      <c r="A1942" s="7"/>
      <c r="B1942" s="8"/>
      <c r="C1942" s="8"/>
      <c r="D1942" s="7"/>
      <c r="E1942" s="9"/>
      <c r="F1942" s="9"/>
      <c r="G1942" s="9"/>
      <c r="H1942" s="9"/>
      <c r="I1942" s="10"/>
      <c r="J1942" s="9"/>
      <c r="K1942" s="9"/>
      <c r="L1942" s="11"/>
    </row>
    <row r="1943" spans="1:12" ht="18" customHeight="1" x14ac:dyDescent="0.2">
      <c r="A1943" s="7"/>
      <c r="B1943" s="8"/>
      <c r="C1943" s="8"/>
      <c r="D1943" s="7"/>
      <c r="E1943" s="9"/>
      <c r="F1943" s="9"/>
      <c r="G1943" s="9"/>
      <c r="H1943" s="9"/>
      <c r="I1943" s="10"/>
      <c r="J1943" s="9"/>
      <c r="K1943" s="9"/>
      <c r="L1943" s="11"/>
    </row>
    <row r="1944" spans="1:12" ht="18" customHeight="1" x14ac:dyDescent="0.2">
      <c r="A1944" s="7"/>
      <c r="B1944" s="8"/>
      <c r="C1944" s="8"/>
      <c r="D1944" s="7"/>
      <c r="E1944" s="9"/>
      <c r="F1944" s="9"/>
      <c r="G1944" s="9"/>
      <c r="H1944" s="9"/>
      <c r="I1944" s="10"/>
      <c r="J1944" s="9"/>
      <c r="K1944" s="9"/>
      <c r="L1944" s="11"/>
    </row>
    <row r="1945" spans="1:12" ht="18" customHeight="1" x14ac:dyDescent="0.2">
      <c r="A1945" s="7"/>
      <c r="B1945" s="8"/>
      <c r="C1945" s="8"/>
      <c r="D1945" s="7"/>
      <c r="E1945" s="9"/>
      <c r="F1945" s="9"/>
      <c r="G1945" s="9"/>
      <c r="H1945" s="9"/>
      <c r="I1945" s="10"/>
      <c r="J1945" s="9"/>
      <c r="K1945" s="9"/>
      <c r="L1945" s="11"/>
    </row>
    <row r="1946" spans="1:12" ht="18" customHeight="1" x14ac:dyDescent="0.2">
      <c r="A1946" s="7"/>
      <c r="B1946" s="8"/>
      <c r="C1946" s="8"/>
      <c r="D1946" s="7"/>
      <c r="E1946" s="9"/>
      <c r="F1946" s="9"/>
      <c r="G1946" s="9"/>
      <c r="H1946" s="9"/>
      <c r="I1946" s="10"/>
      <c r="J1946" s="9"/>
      <c r="K1946" s="9"/>
      <c r="L1946" s="11"/>
    </row>
    <row r="1947" spans="1:12" ht="18" customHeight="1" x14ac:dyDescent="0.2">
      <c r="A1947" s="7"/>
      <c r="B1947" s="8"/>
      <c r="C1947" s="8"/>
      <c r="D1947" s="7"/>
      <c r="E1947" s="9"/>
      <c r="F1947" s="9"/>
      <c r="G1947" s="9"/>
      <c r="H1947" s="9"/>
      <c r="I1947" s="10"/>
      <c r="J1947" s="9"/>
      <c r="K1947" s="9"/>
      <c r="L1947" s="11"/>
    </row>
    <row r="1948" spans="1:12" ht="18" customHeight="1" x14ac:dyDescent="0.2">
      <c r="A1948" s="7"/>
      <c r="B1948" s="8"/>
      <c r="C1948" s="8"/>
      <c r="D1948" s="7"/>
      <c r="E1948" s="9"/>
      <c r="F1948" s="9"/>
      <c r="G1948" s="9"/>
      <c r="H1948" s="9"/>
      <c r="I1948" s="10"/>
      <c r="J1948" s="9"/>
      <c r="K1948" s="9"/>
      <c r="L1948" s="11"/>
    </row>
    <row r="1949" spans="1:12" ht="18" customHeight="1" x14ac:dyDescent="0.2">
      <c r="A1949" s="7"/>
      <c r="B1949" s="8"/>
      <c r="C1949" s="8"/>
      <c r="D1949" s="7"/>
      <c r="E1949" s="9"/>
      <c r="F1949" s="9"/>
      <c r="G1949" s="9"/>
      <c r="H1949" s="9"/>
      <c r="I1949" s="10"/>
      <c r="J1949" s="9"/>
      <c r="K1949" s="9"/>
      <c r="L1949" s="11"/>
    </row>
    <row r="1950" spans="1:12" ht="18" customHeight="1" x14ac:dyDescent="0.2">
      <c r="A1950" s="7"/>
      <c r="B1950" s="8"/>
      <c r="C1950" s="8"/>
      <c r="D1950" s="7"/>
      <c r="E1950" s="9"/>
      <c r="F1950" s="9"/>
      <c r="G1950" s="9"/>
      <c r="H1950" s="9"/>
      <c r="I1950" s="10"/>
      <c r="J1950" s="9"/>
      <c r="K1950" s="9"/>
      <c r="L1950" s="11"/>
    </row>
    <row r="1951" spans="1:12" ht="18" customHeight="1" x14ac:dyDescent="0.2">
      <c r="A1951" s="7"/>
      <c r="B1951" s="8"/>
      <c r="C1951" s="8"/>
      <c r="D1951" s="7"/>
      <c r="E1951" s="9"/>
      <c r="F1951" s="9"/>
      <c r="G1951" s="9"/>
      <c r="H1951" s="9"/>
      <c r="I1951" s="10"/>
      <c r="J1951" s="9"/>
      <c r="K1951" s="9"/>
      <c r="L1951" s="11"/>
    </row>
    <row r="1952" spans="1:12" ht="18" customHeight="1" x14ac:dyDescent="0.2">
      <c r="A1952" s="7"/>
      <c r="B1952" s="8"/>
      <c r="C1952" s="8"/>
      <c r="D1952" s="7"/>
      <c r="E1952" s="9"/>
      <c r="F1952" s="9"/>
      <c r="G1952" s="9"/>
      <c r="H1952" s="9"/>
      <c r="I1952" s="10"/>
      <c r="J1952" s="9"/>
      <c r="K1952" s="9"/>
      <c r="L1952" s="11"/>
    </row>
    <row r="1953" spans="1:12" ht="18" customHeight="1" x14ac:dyDescent="0.2">
      <c r="A1953" s="7"/>
      <c r="B1953" s="8"/>
      <c r="C1953" s="8"/>
      <c r="D1953" s="7"/>
      <c r="E1953" s="9"/>
      <c r="F1953" s="9"/>
      <c r="G1953" s="9"/>
      <c r="H1953" s="9"/>
      <c r="I1953" s="10"/>
      <c r="J1953" s="9"/>
      <c r="K1953" s="9"/>
      <c r="L1953" s="11"/>
    </row>
    <row r="1954" spans="1:12" ht="18" customHeight="1" x14ac:dyDescent="0.2">
      <c r="A1954" s="7"/>
      <c r="B1954" s="8"/>
      <c r="C1954" s="8"/>
      <c r="D1954" s="7"/>
      <c r="E1954" s="9"/>
      <c r="F1954" s="9"/>
      <c r="G1954" s="9"/>
      <c r="H1954" s="9"/>
      <c r="I1954" s="10"/>
      <c r="J1954" s="9"/>
      <c r="K1954" s="9"/>
      <c r="L1954" s="11"/>
    </row>
    <row r="1955" spans="1:12" ht="18" customHeight="1" x14ac:dyDescent="0.2">
      <c r="A1955" s="7"/>
      <c r="B1955" s="8"/>
      <c r="C1955" s="8"/>
      <c r="D1955" s="7"/>
      <c r="E1955" s="9"/>
      <c r="F1955" s="9"/>
      <c r="G1955" s="9"/>
      <c r="H1955" s="9"/>
      <c r="I1955" s="10"/>
      <c r="J1955" s="9"/>
      <c r="K1955" s="9"/>
      <c r="L1955" s="11"/>
    </row>
    <row r="1956" spans="1:12" ht="18" customHeight="1" x14ac:dyDescent="0.2">
      <c r="A1956" s="7"/>
      <c r="B1956" s="8"/>
      <c r="C1956" s="8"/>
      <c r="D1956" s="7"/>
      <c r="E1956" s="9"/>
      <c r="F1956" s="9"/>
      <c r="G1956" s="9"/>
      <c r="H1956" s="9"/>
      <c r="I1956" s="10"/>
      <c r="J1956" s="9"/>
      <c r="K1956" s="9"/>
      <c r="L1956" s="11"/>
    </row>
    <row r="1957" spans="1:12" ht="18" customHeight="1" x14ac:dyDescent="0.2">
      <c r="A1957" s="7"/>
      <c r="B1957" s="8"/>
      <c r="C1957" s="8"/>
      <c r="D1957" s="7"/>
      <c r="E1957" s="9"/>
      <c r="F1957" s="9"/>
      <c r="G1957" s="9"/>
      <c r="H1957" s="9"/>
      <c r="I1957" s="10"/>
      <c r="J1957" s="9"/>
      <c r="K1957" s="9"/>
      <c r="L1957" s="11"/>
    </row>
    <row r="1958" spans="1:12" ht="18" customHeight="1" x14ac:dyDescent="0.2">
      <c r="A1958" s="7"/>
      <c r="B1958" s="8"/>
      <c r="C1958" s="8"/>
      <c r="D1958" s="7"/>
      <c r="E1958" s="9"/>
      <c r="F1958" s="9"/>
      <c r="G1958" s="9"/>
      <c r="H1958" s="9"/>
      <c r="I1958" s="10"/>
      <c r="J1958" s="9"/>
      <c r="K1958" s="9"/>
      <c r="L1958" s="11"/>
    </row>
    <row r="1959" spans="1:12" ht="18" customHeight="1" x14ac:dyDescent="0.2">
      <c r="A1959" s="7"/>
      <c r="B1959" s="8"/>
      <c r="C1959" s="8"/>
      <c r="D1959" s="7"/>
      <c r="E1959" s="9"/>
      <c r="F1959" s="9"/>
      <c r="G1959" s="9"/>
      <c r="H1959" s="9"/>
      <c r="I1959" s="10"/>
      <c r="J1959" s="9"/>
      <c r="K1959" s="9"/>
      <c r="L1959" s="11"/>
    </row>
    <row r="1960" spans="1:12" ht="18" customHeight="1" x14ac:dyDescent="0.2">
      <c r="A1960" s="7"/>
      <c r="B1960" s="8"/>
      <c r="C1960" s="8"/>
      <c r="D1960" s="7"/>
      <c r="E1960" s="9"/>
      <c r="F1960" s="9"/>
      <c r="G1960" s="9"/>
      <c r="H1960" s="9"/>
      <c r="I1960" s="10"/>
      <c r="J1960" s="9"/>
      <c r="K1960" s="9"/>
      <c r="L1960" s="11"/>
    </row>
    <row r="1961" spans="1:12" ht="18" customHeight="1" x14ac:dyDescent="0.2">
      <c r="A1961" s="7"/>
      <c r="B1961" s="8"/>
      <c r="C1961" s="8"/>
      <c r="D1961" s="7"/>
      <c r="E1961" s="9"/>
      <c r="F1961" s="9"/>
      <c r="G1961" s="9"/>
      <c r="H1961" s="9"/>
      <c r="I1961" s="10"/>
      <c r="J1961" s="9"/>
      <c r="K1961" s="9"/>
      <c r="L1961" s="11"/>
    </row>
    <row r="1962" spans="1:12" ht="18" customHeight="1" x14ac:dyDescent="0.2">
      <c r="A1962" s="7"/>
      <c r="B1962" s="8"/>
      <c r="C1962" s="8"/>
      <c r="D1962" s="7"/>
      <c r="E1962" s="9"/>
      <c r="F1962" s="9"/>
      <c r="G1962" s="9"/>
      <c r="H1962" s="9"/>
      <c r="I1962" s="10"/>
      <c r="J1962" s="9"/>
      <c r="K1962" s="9"/>
      <c r="L1962" s="11"/>
    </row>
    <row r="1963" spans="1:12" ht="18" customHeight="1" x14ac:dyDescent="0.2">
      <c r="A1963" s="7"/>
      <c r="B1963" s="8"/>
      <c r="C1963" s="8"/>
      <c r="D1963" s="7"/>
      <c r="E1963" s="9"/>
      <c r="F1963" s="9"/>
      <c r="G1963" s="9"/>
      <c r="H1963" s="9"/>
      <c r="I1963" s="10"/>
      <c r="J1963" s="9"/>
      <c r="K1963" s="9"/>
      <c r="L1963" s="11"/>
    </row>
    <row r="1964" spans="1:12" ht="18" customHeight="1" x14ac:dyDescent="0.2">
      <c r="A1964" s="7"/>
      <c r="B1964" s="8"/>
      <c r="C1964" s="8"/>
      <c r="D1964" s="7"/>
      <c r="E1964" s="9"/>
      <c r="F1964" s="9"/>
      <c r="G1964" s="9"/>
      <c r="H1964" s="9"/>
      <c r="I1964" s="10"/>
      <c r="J1964" s="9"/>
      <c r="K1964" s="9"/>
      <c r="L1964" s="11"/>
    </row>
    <row r="1965" spans="1:12" ht="18" customHeight="1" x14ac:dyDescent="0.2">
      <c r="A1965" s="7"/>
      <c r="B1965" s="8"/>
      <c r="C1965" s="8"/>
      <c r="D1965" s="7"/>
      <c r="E1965" s="9"/>
      <c r="F1965" s="9"/>
      <c r="G1965" s="9"/>
      <c r="H1965" s="9"/>
      <c r="I1965" s="10"/>
      <c r="J1965" s="9"/>
      <c r="K1965" s="9"/>
      <c r="L1965" s="11"/>
    </row>
    <row r="1966" spans="1:12" ht="18" customHeight="1" x14ac:dyDescent="0.2">
      <c r="A1966" s="7"/>
      <c r="B1966" s="8"/>
      <c r="C1966" s="8"/>
      <c r="D1966" s="7"/>
      <c r="E1966" s="9"/>
      <c r="F1966" s="9"/>
      <c r="G1966" s="9"/>
      <c r="H1966" s="9"/>
      <c r="I1966" s="10"/>
      <c r="J1966" s="9"/>
      <c r="K1966" s="9"/>
      <c r="L1966" s="11"/>
    </row>
    <row r="1967" spans="1:12" ht="18" customHeight="1" x14ac:dyDescent="0.2">
      <c r="A1967" s="7"/>
      <c r="B1967" s="8"/>
      <c r="C1967" s="8"/>
      <c r="D1967" s="7"/>
      <c r="E1967" s="9"/>
      <c r="F1967" s="9"/>
      <c r="G1967" s="9"/>
      <c r="H1967" s="9"/>
      <c r="I1967" s="10"/>
      <c r="J1967" s="9"/>
      <c r="K1967" s="9"/>
      <c r="L1967" s="11"/>
    </row>
    <row r="1968" spans="1:12" ht="18" customHeight="1" x14ac:dyDescent="0.2">
      <c r="A1968" s="7"/>
      <c r="B1968" s="8"/>
      <c r="C1968" s="8"/>
      <c r="D1968" s="7"/>
      <c r="E1968" s="9"/>
      <c r="F1968" s="9"/>
      <c r="G1968" s="9"/>
      <c r="H1968" s="9"/>
      <c r="I1968" s="10"/>
      <c r="J1968" s="9"/>
      <c r="K1968" s="9"/>
      <c r="L1968" s="11"/>
    </row>
    <row r="1969" spans="1:12" ht="18" customHeight="1" x14ac:dyDescent="0.2">
      <c r="A1969" s="7"/>
      <c r="B1969" s="8"/>
      <c r="C1969" s="8"/>
      <c r="D1969" s="7"/>
      <c r="E1969" s="9"/>
      <c r="F1969" s="9"/>
      <c r="G1969" s="9"/>
      <c r="H1969" s="9"/>
      <c r="I1969" s="10"/>
      <c r="J1969" s="9"/>
      <c r="K1969" s="9"/>
      <c r="L1969" s="11"/>
    </row>
    <row r="1970" spans="1:12" ht="18" customHeight="1" x14ac:dyDescent="0.2">
      <c r="A1970" s="7"/>
      <c r="B1970" s="8"/>
      <c r="C1970" s="8"/>
      <c r="D1970" s="7"/>
      <c r="E1970" s="9"/>
      <c r="F1970" s="9"/>
      <c r="G1970" s="9"/>
      <c r="H1970" s="9"/>
      <c r="I1970" s="10"/>
      <c r="J1970" s="9"/>
      <c r="K1970" s="9"/>
      <c r="L1970" s="11"/>
    </row>
    <row r="1971" spans="1:12" ht="18" customHeight="1" x14ac:dyDescent="0.2">
      <c r="A1971" s="7"/>
      <c r="B1971" s="8"/>
      <c r="C1971" s="8"/>
      <c r="D1971" s="7"/>
      <c r="E1971" s="9"/>
      <c r="F1971" s="9"/>
      <c r="G1971" s="9"/>
      <c r="H1971" s="9"/>
      <c r="I1971" s="10"/>
      <c r="J1971" s="9"/>
      <c r="K1971" s="9"/>
      <c r="L1971" s="11"/>
    </row>
    <row r="1972" spans="1:12" ht="18" customHeight="1" x14ac:dyDescent="0.2">
      <c r="A1972" s="7"/>
      <c r="B1972" s="8"/>
      <c r="C1972" s="8"/>
      <c r="D1972" s="7"/>
      <c r="E1972" s="9"/>
      <c r="F1972" s="9"/>
      <c r="G1972" s="9"/>
      <c r="H1972" s="9"/>
      <c r="I1972" s="10"/>
      <c r="J1972" s="9"/>
      <c r="K1972" s="9"/>
      <c r="L1972" s="11"/>
    </row>
    <row r="1973" spans="1:12" ht="18" customHeight="1" x14ac:dyDescent="0.2">
      <c r="A1973" s="7"/>
      <c r="B1973" s="8"/>
      <c r="C1973" s="8"/>
      <c r="D1973" s="7"/>
      <c r="E1973" s="9"/>
      <c r="F1973" s="9"/>
      <c r="G1973" s="9"/>
      <c r="H1973" s="9"/>
      <c r="I1973" s="10"/>
      <c r="J1973" s="9"/>
      <c r="K1973" s="9"/>
      <c r="L1973" s="11"/>
    </row>
    <row r="1974" spans="1:12" ht="18" customHeight="1" x14ac:dyDescent="0.2">
      <c r="A1974" s="7"/>
      <c r="B1974" s="8"/>
      <c r="C1974" s="8"/>
      <c r="D1974" s="7"/>
      <c r="E1974" s="9"/>
      <c r="F1974" s="9"/>
      <c r="G1974" s="9"/>
      <c r="H1974" s="9"/>
      <c r="I1974" s="10"/>
      <c r="J1974" s="9"/>
      <c r="K1974" s="9"/>
      <c r="L1974" s="11"/>
    </row>
    <row r="1975" spans="1:12" ht="18" customHeight="1" x14ac:dyDescent="0.2">
      <c r="A1975" s="7"/>
      <c r="B1975" s="8"/>
      <c r="C1975" s="8"/>
      <c r="D1975" s="7"/>
      <c r="E1975" s="9"/>
      <c r="F1975" s="9"/>
      <c r="G1975" s="9"/>
      <c r="H1975" s="9"/>
      <c r="I1975" s="10"/>
      <c r="J1975" s="9"/>
      <c r="K1975" s="9"/>
      <c r="L1975" s="11"/>
    </row>
    <row r="1976" spans="1:12" ht="18" customHeight="1" x14ac:dyDescent="0.2">
      <c r="A1976" s="7"/>
      <c r="B1976" s="8"/>
      <c r="C1976" s="8"/>
      <c r="D1976" s="7"/>
      <c r="E1976" s="9"/>
      <c r="F1976" s="9"/>
      <c r="G1976" s="9"/>
      <c r="H1976" s="9"/>
      <c r="I1976" s="10"/>
      <c r="J1976" s="9"/>
      <c r="K1976" s="9"/>
      <c r="L1976" s="11"/>
    </row>
    <row r="1977" spans="1:12" ht="18" customHeight="1" x14ac:dyDescent="0.2">
      <c r="A1977" s="7"/>
      <c r="B1977" s="8"/>
      <c r="C1977" s="8"/>
      <c r="D1977" s="7"/>
      <c r="E1977" s="9"/>
      <c r="F1977" s="9"/>
      <c r="G1977" s="9"/>
      <c r="H1977" s="9"/>
      <c r="I1977" s="10"/>
      <c r="J1977" s="9"/>
      <c r="K1977" s="9"/>
      <c r="L1977" s="11"/>
    </row>
    <row r="1978" spans="1:12" ht="18" customHeight="1" x14ac:dyDescent="0.2">
      <c r="A1978" s="7"/>
      <c r="B1978" s="8"/>
      <c r="C1978" s="8"/>
      <c r="D1978" s="7"/>
      <c r="E1978" s="9"/>
      <c r="F1978" s="9"/>
      <c r="G1978" s="9"/>
      <c r="H1978" s="9"/>
      <c r="I1978" s="10"/>
      <c r="J1978" s="9"/>
      <c r="K1978" s="9"/>
      <c r="L1978" s="11"/>
    </row>
    <row r="1979" spans="1:12" ht="18" customHeight="1" x14ac:dyDescent="0.2">
      <c r="A1979" s="7"/>
      <c r="B1979" s="8"/>
      <c r="C1979" s="8"/>
      <c r="D1979" s="7"/>
      <c r="E1979" s="9"/>
      <c r="F1979" s="9"/>
      <c r="G1979" s="9"/>
      <c r="H1979" s="9"/>
      <c r="I1979" s="10"/>
      <c r="J1979" s="9"/>
      <c r="K1979" s="9"/>
      <c r="L1979" s="11"/>
    </row>
    <row r="1980" spans="1:12" ht="18" customHeight="1" x14ac:dyDescent="0.2">
      <c r="A1980" s="7"/>
      <c r="B1980" s="8"/>
      <c r="C1980" s="8"/>
      <c r="D1980" s="7"/>
      <c r="E1980" s="9"/>
      <c r="F1980" s="9"/>
      <c r="G1980" s="9"/>
      <c r="H1980" s="9"/>
      <c r="I1980" s="10"/>
      <c r="J1980" s="9"/>
      <c r="K1980" s="9"/>
      <c r="L1980" s="11"/>
    </row>
    <row r="1981" spans="1:12" ht="18" customHeight="1" x14ac:dyDescent="0.2">
      <c r="A1981" s="7"/>
      <c r="B1981" s="8"/>
      <c r="C1981" s="8"/>
      <c r="D1981" s="7"/>
      <c r="E1981" s="9"/>
      <c r="F1981" s="9"/>
      <c r="G1981" s="9"/>
      <c r="H1981" s="9"/>
      <c r="I1981" s="10"/>
      <c r="J1981" s="9"/>
      <c r="K1981" s="9"/>
      <c r="L1981" s="11"/>
    </row>
    <row r="1982" spans="1:12" ht="18" customHeight="1" x14ac:dyDescent="0.2">
      <c r="A1982" s="7"/>
      <c r="B1982" s="8"/>
      <c r="C1982" s="8"/>
      <c r="D1982" s="7"/>
      <c r="E1982" s="9"/>
      <c r="F1982" s="9"/>
      <c r="G1982" s="9"/>
      <c r="H1982" s="9"/>
      <c r="I1982" s="10"/>
      <c r="J1982" s="9"/>
      <c r="K1982" s="9"/>
      <c r="L1982" s="11"/>
    </row>
    <row r="1983" spans="1:12" ht="18" customHeight="1" x14ac:dyDescent="0.2">
      <c r="A1983" s="7"/>
      <c r="B1983" s="8"/>
      <c r="C1983" s="8"/>
      <c r="D1983" s="7"/>
      <c r="E1983" s="9"/>
      <c r="F1983" s="9"/>
      <c r="G1983" s="9"/>
      <c r="H1983" s="9"/>
      <c r="I1983" s="10"/>
      <c r="J1983" s="9"/>
      <c r="K1983" s="9"/>
      <c r="L1983" s="11"/>
    </row>
    <row r="1984" spans="1:12" ht="18" customHeight="1" x14ac:dyDescent="0.2">
      <c r="A1984" s="7"/>
      <c r="B1984" s="8"/>
      <c r="C1984" s="8"/>
      <c r="D1984" s="7"/>
      <c r="E1984" s="9"/>
      <c r="F1984" s="9"/>
      <c r="G1984" s="9"/>
      <c r="H1984" s="9"/>
      <c r="I1984" s="10"/>
      <c r="J1984" s="9"/>
      <c r="K1984" s="9"/>
      <c r="L1984" s="11"/>
    </row>
    <row r="1985" spans="1:12" ht="18" customHeight="1" x14ac:dyDescent="0.2">
      <c r="A1985" s="7"/>
      <c r="B1985" s="8"/>
      <c r="C1985" s="8"/>
      <c r="D1985" s="7"/>
      <c r="E1985" s="9"/>
      <c r="F1985" s="9"/>
      <c r="G1985" s="9"/>
      <c r="H1985" s="9"/>
      <c r="I1985" s="10"/>
      <c r="J1985" s="9"/>
      <c r="K1985" s="9"/>
      <c r="L1985" s="11"/>
    </row>
    <row r="1986" spans="1:12" ht="18" customHeight="1" x14ac:dyDescent="0.2">
      <c r="A1986" s="7"/>
      <c r="B1986" s="8"/>
      <c r="C1986" s="8"/>
      <c r="D1986" s="7"/>
      <c r="E1986" s="9"/>
      <c r="F1986" s="9"/>
      <c r="G1986" s="9"/>
      <c r="H1986" s="9"/>
      <c r="I1986" s="10"/>
      <c r="J1986" s="9"/>
      <c r="K1986" s="9"/>
      <c r="L1986" s="11"/>
    </row>
    <row r="1987" spans="1:12" ht="18" customHeight="1" x14ac:dyDescent="0.2">
      <c r="A1987" s="7"/>
      <c r="B1987" s="8"/>
      <c r="C1987" s="8"/>
      <c r="D1987" s="7"/>
      <c r="E1987" s="9"/>
      <c r="F1987" s="9"/>
      <c r="G1987" s="9"/>
      <c r="H1987" s="9"/>
      <c r="I1987" s="10"/>
      <c r="J1987" s="9"/>
      <c r="K1987" s="9"/>
      <c r="L1987" s="11"/>
    </row>
    <row r="1988" spans="1:12" ht="18" customHeight="1" x14ac:dyDescent="0.2">
      <c r="A1988" s="7"/>
      <c r="B1988" s="8"/>
      <c r="C1988" s="8"/>
      <c r="D1988" s="7"/>
      <c r="E1988" s="9"/>
      <c r="F1988" s="9"/>
      <c r="G1988" s="9"/>
      <c r="H1988" s="9"/>
      <c r="I1988" s="10"/>
      <c r="J1988" s="9"/>
      <c r="K1988" s="9"/>
      <c r="L1988" s="11"/>
    </row>
    <row r="1989" spans="1:12" ht="18" customHeight="1" x14ac:dyDescent="0.2">
      <c r="A1989" s="7"/>
      <c r="B1989" s="8"/>
      <c r="C1989" s="8"/>
      <c r="D1989" s="7"/>
      <c r="E1989" s="9"/>
      <c r="F1989" s="9"/>
      <c r="G1989" s="9"/>
      <c r="H1989" s="9"/>
      <c r="I1989" s="10"/>
      <c r="J1989" s="9"/>
      <c r="K1989" s="9"/>
      <c r="L1989" s="11"/>
    </row>
    <row r="1990" spans="1:12" ht="18" customHeight="1" x14ac:dyDescent="0.2">
      <c r="A1990" s="7"/>
      <c r="B1990" s="8"/>
      <c r="C1990" s="8"/>
      <c r="D1990" s="7"/>
      <c r="E1990" s="9"/>
      <c r="F1990" s="9"/>
      <c r="G1990" s="9"/>
      <c r="H1990" s="9"/>
      <c r="I1990" s="10"/>
      <c r="J1990" s="9"/>
      <c r="K1990" s="9"/>
      <c r="L1990" s="11"/>
    </row>
    <row r="1991" spans="1:12" ht="18" customHeight="1" x14ac:dyDescent="0.2">
      <c r="A1991" s="7"/>
      <c r="B1991" s="8"/>
      <c r="C1991" s="8"/>
      <c r="D1991" s="7"/>
      <c r="E1991" s="9"/>
      <c r="F1991" s="9"/>
      <c r="G1991" s="9"/>
      <c r="H1991" s="9"/>
      <c r="I1991" s="10"/>
      <c r="J1991" s="9"/>
      <c r="K1991" s="9"/>
      <c r="L1991" s="11"/>
    </row>
    <row r="1992" spans="1:12" ht="18" customHeight="1" x14ac:dyDescent="0.2">
      <c r="A1992" s="7"/>
      <c r="B1992" s="8"/>
      <c r="C1992" s="8"/>
      <c r="D1992" s="7"/>
      <c r="E1992" s="9"/>
      <c r="F1992" s="9"/>
      <c r="G1992" s="9"/>
      <c r="H1992" s="9"/>
      <c r="I1992" s="10"/>
      <c r="J1992" s="9"/>
      <c r="K1992" s="9"/>
      <c r="L1992" s="11"/>
    </row>
    <row r="1993" spans="1:12" ht="18" customHeight="1" x14ac:dyDescent="0.2">
      <c r="A1993" s="7"/>
      <c r="B1993" s="8"/>
      <c r="C1993" s="8"/>
      <c r="D1993" s="7"/>
      <c r="E1993" s="9"/>
      <c r="F1993" s="9"/>
      <c r="G1993" s="9"/>
      <c r="H1993" s="9"/>
      <c r="I1993" s="10"/>
      <c r="J1993" s="9"/>
      <c r="K1993" s="9"/>
      <c r="L1993" s="11"/>
    </row>
    <row r="1994" spans="1:12" ht="18" customHeight="1" x14ac:dyDescent="0.2">
      <c r="A1994" s="7"/>
      <c r="B1994" s="8"/>
      <c r="C1994" s="8"/>
      <c r="D1994" s="7"/>
      <c r="E1994" s="9"/>
      <c r="F1994" s="9"/>
      <c r="G1994" s="9"/>
      <c r="H1994" s="9"/>
      <c r="I1994" s="10"/>
      <c r="J1994" s="9"/>
      <c r="K1994" s="9"/>
      <c r="L1994" s="11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2020-09-11T19:23:39Z</dcterms:created>
  <dcterms:modified xsi:type="dcterms:W3CDTF">2020-09-11T19:30:50Z</dcterms:modified>
</cp:coreProperties>
</file>